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66925"/>
  <mc:AlternateContent xmlns:mc="http://schemas.openxmlformats.org/markup-compatibility/2006">
    <mc:Choice Requires="x15">
      <x15ac:absPath xmlns:x15ac="http://schemas.microsoft.com/office/spreadsheetml/2010/11/ac" url="C:\Users\Vartotojas\Desktop\DOKUMENtai\KVIETIMAI 2023-2027\2026 m. kvietimų dokumentai III ket\22 ūkių modernizavimas\"/>
    </mc:Choice>
  </mc:AlternateContent>
  <xr:revisionPtr revIDLastSave="0" documentId="13_ncr:1_{01F33087-C744-44DC-A44E-2256C9784220}" xr6:coauthVersionLast="41" xr6:coauthVersionMax="41"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J51" i="15" s="1"/>
  <c r="K54" i="15"/>
  <c r="L54" i="15"/>
  <c r="F52" i="15"/>
  <c r="G52" i="15"/>
  <c r="H52" i="15"/>
  <c r="I52" i="15"/>
  <c r="J52" i="15"/>
  <c r="K52" i="15"/>
  <c r="L52" i="15"/>
  <c r="L51" i="15" s="1"/>
  <c r="F49" i="15"/>
  <c r="F48" i="15" s="1"/>
  <c r="G49" i="15"/>
  <c r="G48" i="15" s="1"/>
  <c r="H49" i="15"/>
  <c r="H48" i="15" s="1"/>
  <c r="I49" i="15"/>
  <c r="J49" i="15"/>
  <c r="K49" i="15"/>
  <c r="K48" i="15" s="1"/>
  <c r="L49" i="15"/>
  <c r="L48" i="15" s="1"/>
  <c r="I48" i="15"/>
  <c r="J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H16" i="15" s="1"/>
  <c r="I21" i="13"/>
  <c r="J21" i="13"/>
  <c r="J16" i="15" s="1"/>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F40" i="15" s="1"/>
  <c r="G62" i="10"/>
  <c r="G31" i="15" s="1"/>
  <c r="H62" i="10"/>
  <c r="H31" i="15" s="1"/>
  <c r="I62" i="10"/>
  <c r="I31" i="15" s="1"/>
  <c r="I40" i="15" s="1"/>
  <c r="J62" i="10"/>
  <c r="J31" i="15" s="1"/>
  <c r="J40" i="15" s="1"/>
  <c r="K62" i="10"/>
  <c r="K31" i="15" s="1"/>
  <c r="L62" i="10"/>
  <c r="L31" i="15" s="1"/>
  <c r="L40" i="15" s="1"/>
  <c r="F85" i="6"/>
  <c r="G85" i="6"/>
  <c r="H85" i="6"/>
  <c r="I85" i="6"/>
  <c r="J85" i="6"/>
  <c r="K85" i="6"/>
  <c r="L85" i="6"/>
  <c r="F79" i="6"/>
  <c r="G79" i="6"/>
  <c r="H79" i="6"/>
  <c r="I79" i="6"/>
  <c r="J79" i="6"/>
  <c r="K79" i="6"/>
  <c r="L79" i="6"/>
  <c r="L9" i="6" s="1"/>
  <c r="L10" i="14" s="1"/>
  <c r="F73" i="6"/>
  <c r="G73" i="6"/>
  <c r="H73" i="6"/>
  <c r="I73" i="6"/>
  <c r="J73" i="6"/>
  <c r="K73" i="6"/>
  <c r="L73" i="6"/>
  <c r="L8" i="6" s="1"/>
  <c r="L9" i="14" s="1"/>
  <c r="F67" i="6"/>
  <c r="G67" i="6"/>
  <c r="H67" i="6"/>
  <c r="I67" i="6"/>
  <c r="J67" i="6"/>
  <c r="K67" i="6"/>
  <c r="L67" i="6"/>
  <c r="F61" i="6"/>
  <c r="G61" i="6"/>
  <c r="H61" i="6"/>
  <c r="I61" i="6"/>
  <c r="J61" i="6"/>
  <c r="K61" i="6"/>
  <c r="L61" i="6"/>
  <c r="F55" i="6"/>
  <c r="G55" i="6"/>
  <c r="H55" i="6"/>
  <c r="I55" i="6"/>
  <c r="J55" i="6"/>
  <c r="K55" i="6"/>
  <c r="L55" i="6"/>
  <c r="F49" i="6"/>
  <c r="G49" i="6"/>
  <c r="H49" i="6"/>
  <c r="I49" i="6"/>
  <c r="J49" i="6"/>
  <c r="J8" i="6" s="1"/>
  <c r="J9" i="14" s="1"/>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L7" i="6" s="1"/>
  <c r="L8" i="14" s="1"/>
  <c r="F15" i="6"/>
  <c r="G15" i="6"/>
  <c r="H15" i="6"/>
  <c r="I15" i="6"/>
  <c r="J15" i="6"/>
  <c r="J7" i="6" s="1"/>
  <c r="J8" i="14" s="1"/>
  <c r="K15" i="6"/>
  <c r="L15" i="6"/>
  <c r="F9" i="6"/>
  <c r="F10" i="14" s="1"/>
  <c r="G9" i="6"/>
  <c r="G10" i="14" s="1"/>
  <c r="H9" i="6"/>
  <c r="H10" i="14" s="1"/>
  <c r="I9" i="6"/>
  <c r="I10" i="14" s="1"/>
  <c r="J9" i="6"/>
  <c r="J10" i="14" s="1"/>
  <c r="H40" i="15" l="1"/>
  <c r="K7" i="6"/>
  <c r="K8" i="14" s="1"/>
  <c r="I7" i="6"/>
  <c r="I8" i="14" s="1"/>
  <c r="H8" i="6"/>
  <c r="H9" i="14" s="1"/>
  <c r="K40" i="15"/>
  <c r="K16" i="15"/>
  <c r="K9" i="6"/>
  <c r="K10" i="14" s="1"/>
  <c r="G8" i="6"/>
  <c r="G9" i="14" s="1"/>
  <c r="L16" i="15"/>
  <c r="I16" i="15"/>
  <c r="G40" i="15"/>
  <c r="H51" i="15"/>
  <c r="F8" i="6"/>
  <c r="F9" i="14" s="1"/>
  <c r="F7" i="6"/>
  <c r="F8" i="14" s="1"/>
  <c r="F7" i="14" s="1"/>
  <c r="H7" i="6"/>
  <c r="H8" i="14" s="1"/>
  <c r="H7" i="14" s="1"/>
  <c r="I8" i="6"/>
  <c r="I9" i="14" s="1"/>
  <c r="I7" i="14" s="1"/>
  <c r="K8" i="6"/>
  <c r="K9" i="14" s="1"/>
  <c r="F51" i="15"/>
  <c r="I9" i="15"/>
  <c r="K9" i="15"/>
  <c r="J9" i="15"/>
  <c r="G9" i="15"/>
  <c r="L9" i="15"/>
  <c r="H9" i="15"/>
  <c r="L7" i="14"/>
  <c r="I51" i="15"/>
  <c r="K51" i="15"/>
  <c r="G51" i="15"/>
  <c r="J7" i="14"/>
  <c r="G7" i="6"/>
  <c r="G8" i="14" s="1"/>
  <c r="J6" i="6"/>
  <c r="L20" i="15"/>
  <c r="G7" i="14" l="1"/>
  <c r="K7" i="14"/>
  <c r="H6" i="6"/>
  <c r="K6" i="6"/>
  <c r="I6" i="6"/>
  <c r="J13" i="25"/>
  <c r="J6" i="7" s="1"/>
  <c r="J14" i="7" s="1"/>
  <c r="K12" i="14" s="1"/>
  <c r="K14" i="14" s="1"/>
  <c r="K17" i="14" s="1"/>
  <c r="K22" i="14" s="1"/>
  <c r="K23" i="14" s="1"/>
  <c r="K24" i="14" s="1"/>
  <c r="K46" i="13" s="1"/>
  <c r="K13" i="25"/>
  <c r="K6" i="7" s="1"/>
  <c r="K14" i="7" s="1"/>
  <c r="L12" i="14" s="1"/>
  <c r="L14" i="14" s="1"/>
  <c r="L17" i="14" s="1"/>
  <c r="L22" i="14" s="1"/>
  <c r="L23" i="14" s="1"/>
  <c r="L24" i="14" s="1"/>
  <c r="L46" i="13" s="1"/>
  <c r="A9" i="29"/>
  <c r="B86" i="24"/>
  <c r="B85" i="24"/>
  <c r="B87" i="24"/>
  <c r="D62" i="10"/>
  <c r="C6" i="7"/>
  <c r="C32" i="7"/>
  <c r="D29" i="7"/>
  <c r="C29" i="7"/>
  <c r="D21" i="7"/>
  <c r="C21" i="7"/>
  <c r="E32" i="7"/>
  <c r="J32" i="7"/>
  <c r="K32" i="7"/>
  <c r="A32" i="7"/>
  <c r="B32" i="7"/>
  <c r="D32" i="7"/>
  <c r="D31" i="7"/>
  <c r="C31" i="7"/>
  <c r="A8" i="29"/>
  <c r="L8" i="15" l="1"/>
  <c r="L7" i="16"/>
  <c r="K8" i="15"/>
  <c r="K29" i="15" s="1"/>
  <c r="K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J29" i="12" s="1"/>
  <c r="H6" i="14"/>
  <c r="H5" i="6"/>
  <c r="I5" i="6" s="1"/>
  <c r="F4" i="7"/>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I8" i="15" l="1"/>
  <c r="I29" i="15" s="1"/>
  <c r="I46" i="13"/>
  <c r="I7" i="16"/>
  <c r="F7" i="16"/>
  <c r="F8" i="15"/>
  <c r="F46" i="13"/>
  <c r="H46" i="13"/>
  <c r="H7" i="16"/>
  <c r="H8" i="15"/>
  <c r="H29" i="15" s="1"/>
  <c r="G8" i="15"/>
  <c r="G46" i="13"/>
  <c r="G7" i="16"/>
  <c r="J46" i="13"/>
  <c r="J7" i="16"/>
  <c r="J8" i="15"/>
  <c r="J29" i="15" s="1"/>
  <c r="I62" i="15"/>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F16" i="15" l="1"/>
  <c r="F29" i="15" s="1"/>
  <c r="G16" i="15"/>
  <c r="G29" i="15" s="1"/>
  <c r="E25" i="10"/>
  <c r="E28" i="10" s="1"/>
  <c r="F31" i="10"/>
  <c r="F34" i="10" s="1"/>
  <c r="F39" i="10" s="1"/>
  <c r="F14" i="13" s="1"/>
  <c r="G18" i="12"/>
  <c r="F59" i="13"/>
  <c r="F57" i="13" s="1"/>
  <c r="F18" i="10"/>
  <c r="E19" i="10"/>
  <c r="E12" i="13" s="1"/>
  <c r="F11" i="10"/>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F25" i="10" l="1"/>
  <c r="E29" i="10"/>
  <c r="E13" i="13" s="1"/>
  <c r="E59" i="10"/>
  <c r="E9" i="13" s="1"/>
  <c r="F51" i="10"/>
  <c r="F54" i="10" s="1"/>
  <c r="F59" i="10" s="1"/>
  <c r="F9" i="13" s="1"/>
  <c r="H18" i="12"/>
  <c r="G59" i="13"/>
  <c r="G57" i="13" s="1"/>
  <c r="G31" i="10"/>
  <c r="G34" i="10" s="1"/>
  <c r="F50" i="13"/>
  <c r="R11" i="12"/>
  <c r="J17" i="12"/>
  <c r="I53" i="13"/>
  <c r="G5" i="16"/>
  <c r="G62" i="15"/>
  <c r="F61" i="10"/>
  <c r="F14" i="10"/>
  <c r="F5" i="16"/>
  <c r="F62" i="15"/>
  <c r="G16" i="12"/>
  <c r="G23" i="12" s="1"/>
  <c r="K55" i="10"/>
  <c r="K58" i="10" s="1"/>
  <c r="H45" i="10"/>
  <c r="H48" i="10" s="1"/>
  <c r="I45" i="10" s="1"/>
  <c r="I48" i="10" s="1"/>
  <c r="J45" i="10" s="1"/>
  <c r="J48" i="10" s="1"/>
  <c r="G35" i="10"/>
  <c r="G38" i="10" s="1"/>
  <c r="H21" i="10"/>
  <c r="H24" i="10" s="1"/>
  <c r="G6" i="10"/>
  <c r="G9" i="10"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I18" i="12" l="1"/>
  <c r="H59" i="13"/>
  <c r="H57" i="13" s="1"/>
  <c r="F64" i="10"/>
  <c r="F19" i="10"/>
  <c r="G51" i="10"/>
  <c r="G54" i="10" s="1"/>
  <c r="G59" i="10" s="1"/>
  <c r="G9" i="13" s="1"/>
  <c r="I21" i="10"/>
  <c r="I24" i="10" s="1"/>
  <c r="F28" i="10"/>
  <c r="F65" i="10"/>
  <c r="G39" i="10"/>
  <c r="G14" i="13" s="1"/>
  <c r="H31" i="10"/>
  <c r="H34" i="10" s="1"/>
  <c r="K17" i="12"/>
  <c r="J53" i="13"/>
  <c r="G11" i="13"/>
  <c r="H6" i="10"/>
  <c r="H9" i="10" s="1"/>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51" i="10" l="1"/>
  <c r="H54" i="10" s="1"/>
  <c r="H59" i="10" s="1"/>
  <c r="H9" i="13" s="1"/>
  <c r="I41" i="10"/>
  <c r="I44" i="10" s="1"/>
  <c r="H49" i="10"/>
  <c r="H15" i="13" s="1"/>
  <c r="F29" i="10"/>
  <c r="F13" i="13" s="1"/>
  <c r="G25" i="10"/>
  <c r="G28" i="10" s="1"/>
  <c r="F68" i="10"/>
  <c r="J18" i="12"/>
  <c r="I59" i="13"/>
  <c r="I57" i="13" s="1"/>
  <c r="L17" i="12"/>
  <c r="L53" i="13" s="1"/>
  <c r="K53" i="13"/>
  <c r="I31" i="10"/>
  <c r="I34" i="10" s="1"/>
  <c r="H39" i="10"/>
  <c r="H14" i="13" s="1"/>
  <c r="J21" i="10"/>
  <c r="J24" i="10" s="1"/>
  <c r="F12" i="13"/>
  <c r="F69" i="10"/>
  <c r="I6" i="10"/>
  <c r="I9" i="10" s="1"/>
  <c r="H11" i="13"/>
  <c r="H30" i="12"/>
  <c r="H33" i="12" s="1"/>
  <c r="K16" i="12"/>
  <c r="L45" i="10"/>
  <c r="K35" i="10"/>
  <c r="K38" i="10" s="1"/>
  <c r="L29" i="15"/>
  <c r="P16" i="6"/>
  <c r="A15" i="6"/>
  <c r="T15" i="6"/>
  <c r="E69" i="10"/>
  <c r="G11" i="10"/>
  <c r="E10" i="13"/>
  <c r="E8" i="13" s="1"/>
  <c r="G15" i="10"/>
  <c r="I51" i="10" l="1"/>
  <c r="I54" i="10" s="1"/>
  <c r="F10" i="13"/>
  <c r="F8" i="13" s="1"/>
  <c r="G18" i="10"/>
  <c r="G68" i="10" s="1"/>
  <c r="G65" i="10"/>
  <c r="J31" i="10"/>
  <c r="J34" i="10" s="1"/>
  <c r="I39" i="10"/>
  <c r="I14" i="13" s="1"/>
  <c r="I30" i="12"/>
  <c r="I33" i="12" s="1"/>
  <c r="H52" i="13"/>
  <c r="H51" i="13" s="1"/>
  <c r="H50" i="13" s="1"/>
  <c r="K18" i="12"/>
  <c r="J59" i="13"/>
  <c r="J57" i="13" s="1"/>
  <c r="J51" i="10"/>
  <c r="J54" i="10" s="1"/>
  <c r="I59" i="10"/>
  <c r="I9" i="13" s="1"/>
  <c r="G14" i="10"/>
  <c r="G61" i="10"/>
  <c r="K21" i="10"/>
  <c r="K24" i="10" s="1"/>
  <c r="G29" i="10"/>
  <c r="G13" i="13" s="1"/>
  <c r="H25" i="10"/>
  <c r="H28" i="10" s="1"/>
  <c r="J41" i="10"/>
  <c r="J44" i="10" s="1"/>
  <c r="I49" i="10"/>
  <c r="I15" i="13" s="1"/>
  <c r="J6" i="10"/>
  <c r="J9" i="10" s="1"/>
  <c r="I11" i="13"/>
  <c r="L5" i="16"/>
  <c r="L62" i="15"/>
  <c r="K23" i="12"/>
  <c r="L16" i="12" s="1"/>
  <c r="L23" i="12" s="1"/>
  <c r="L48" i="10"/>
  <c r="L35" i="10"/>
  <c r="P17" i="6"/>
  <c r="T16" i="6"/>
  <c r="A16" i="6"/>
  <c r="G64" i="10" l="1"/>
  <c r="G19" i="10"/>
  <c r="J59" i="10"/>
  <c r="J9" i="13" s="1"/>
  <c r="K51" i="10"/>
  <c r="K54" i="10" s="1"/>
  <c r="I25" i="10"/>
  <c r="I28" i="10" s="1"/>
  <c r="H29" i="10"/>
  <c r="H13" i="13" s="1"/>
  <c r="L18" i="12"/>
  <c r="L59" i="13" s="1"/>
  <c r="L57" i="13" s="1"/>
  <c r="K59" i="13"/>
  <c r="K57" i="13" s="1"/>
  <c r="K41" i="10"/>
  <c r="K44" i="10" s="1"/>
  <c r="J49" i="10"/>
  <c r="J15" i="13" s="1"/>
  <c r="J30" i="12"/>
  <c r="J33" i="12" s="1"/>
  <c r="I52" i="13"/>
  <c r="I51" i="13" s="1"/>
  <c r="I50" i="13" s="1"/>
  <c r="K31" i="10"/>
  <c r="K34" i="10" s="1"/>
  <c r="J39" i="10"/>
  <c r="J14" i="13" s="1"/>
  <c r="L21" i="10"/>
  <c r="L24" i="10" s="1"/>
  <c r="J11" i="13"/>
  <c r="K6" i="10"/>
  <c r="K9" i="10" s="1"/>
  <c r="L38" i="10"/>
  <c r="P18" i="6"/>
  <c r="T17" i="6"/>
  <c r="A17" i="6"/>
  <c r="H11" i="10"/>
  <c r="H15" i="10"/>
  <c r="J52" i="13" l="1"/>
  <c r="J51" i="13" s="1"/>
  <c r="J50" i="13" s="1"/>
  <c r="K30" i="12"/>
  <c r="K33" i="12" s="1"/>
  <c r="J25" i="10"/>
  <c r="J28" i="10" s="1"/>
  <c r="I29" i="10"/>
  <c r="I13" i="13" s="1"/>
  <c r="H18" i="10"/>
  <c r="H65" i="10"/>
  <c r="L51" i="10"/>
  <c r="L54" i="10" s="1"/>
  <c r="L59" i="10" s="1"/>
  <c r="L9" i="13" s="1"/>
  <c r="K59" i="10"/>
  <c r="K9" i="13" s="1"/>
  <c r="H14" i="10"/>
  <c r="H61" i="10"/>
  <c r="K39" i="10"/>
  <c r="K14" i="13" s="1"/>
  <c r="L31" i="10"/>
  <c r="L34" i="10" s="1"/>
  <c r="L39" i="10" s="1"/>
  <c r="L14" i="13" s="1"/>
  <c r="L41" i="10"/>
  <c r="L44" i="10" s="1"/>
  <c r="L49" i="10" s="1"/>
  <c r="L15" i="13" s="1"/>
  <c r="K49" i="10"/>
  <c r="K15" i="13" s="1"/>
  <c r="G12" i="13"/>
  <c r="G10" i="13" s="1"/>
  <c r="G8" i="13" s="1"/>
  <c r="G69" i="10"/>
  <c r="K11" i="13"/>
  <c r="L6" i="10"/>
  <c r="L9" i="10" s="1"/>
  <c r="P19" i="6"/>
  <c r="T18" i="6"/>
  <c r="A18" i="6"/>
  <c r="I11" i="10" l="1"/>
  <c r="H19" i="10"/>
  <c r="H64" i="10"/>
  <c r="I15" i="10"/>
  <c r="H68" i="10"/>
  <c r="K52" i="13"/>
  <c r="K51" i="13" s="1"/>
  <c r="K50" i="13" s="1"/>
  <c r="L30" i="12"/>
  <c r="L33" i="12" s="1"/>
  <c r="L52" i="13" s="1"/>
  <c r="L51" i="13" s="1"/>
  <c r="L50" i="13" s="1"/>
  <c r="K25" i="10"/>
  <c r="K28" i="10" s="1"/>
  <c r="J29" i="10"/>
  <c r="J13" i="13" s="1"/>
  <c r="L11" i="13"/>
  <c r="P20" i="6"/>
  <c r="T19" i="6"/>
  <c r="A19" i="6"/>
  <c r="I14" i="10" l="1"/>
  <c r="I61" i="10"/>
  <c r="L25" i="10"/>
  <c r="L28" i="10" s="1"/>
  <c r="L29" i="10" s="1"/>
  <c r="L13" i="13" s="1"/>
  <c r="K29" i="10"/>
  <c r="K13" i="13" s="1"/>
  <c r="I18" i="10"/>
  <c r="I65" i="10"/>
  <c r="H12" i="13"/>
  <c r="H10" i="13" s="1"/>
  <c r="H8" i="13" s="1"/>
  <c r="H69" i="10"/>
  <c r="P21" i="6"/>
  <c r="T20" i="6"/>
  <c r="A20" i="6"/>
  <c r="J15" i="10" l="1"/>
  <c r="I68" i="10"/>
  <c r="J11" i="10"/>
  <c r="I19" i="10"/>
  <c r="I64" i="10"/>
  <c r="P22" i="6"/>
  <c r="A21" i="6"/>
  <c r="T21" i="6"/>
  <c r="I12" i="13" l="1"/>
  <c r="I10" i="13" s="1"/>
  <c r="I8" i="13" s="1"/>
  <c r="I69" i="10"/>
  <c r="J14" i="10"/>
  <c r="J61" i="10"/>
  <c r="J18" i="10"/>
  <c r="J65" i="10"/>
  <c r="P23" i="6"/>
  <c r="A22" i="6"/>
  <c r="T22" i="6"/>
  <c r="J68" i="10" l="1"/>
  <c r="K15" i="10"/>
  <c r="J64" i="10"/>
  <c r="J19" i="10"/>
  <c r="K11" i="10"/>
  <c r="P24" i="6"/>
  <c r="A23" i="6"/>
  <c r="T23" i="6"/>
  <c r="K14" i="10" l="1"/>
  <c r="K61" i="10"/>
  <c r="J12" i="13"/>
  <c r="J10" i="13" s="1"/>
  <c r="J8" i="13" s="1"/>
  <c r="J69" i="10"/>
  <c r="K18" i="10"/>
  <c r="K65" i="10"/>
  <c r="P25" i="6"/>
  <c r="T24" i="6"/>
  <c r="A24" i="6"/>
  <c r="K68" i="10" l="1"/>
  <c r="L15" i="10"/>
  <c r="K64" i="10"/>
  <c r="K19" i="10"/>
  <c r="L11" i="10"/>
  <c r="T25" i="6"/>
  <c r="A25" i="6"/>
  <c r="P26" i="6"/>
  <c r="L14" i="10" l="1"/>
  <c r="L61" i="10"/>
  <c r="K12" i="13"/>
  <c r="K10" i="13" s="1"/>
  <c r="K8" i="13" s="1"/>
  <c r="K69" i="10"/>
  <c r="L18" i="10"/>
  <c r="L68" i="10" s="1"/>
  <c r="L65" i="10"/>
  <c r="P27" i="6"/>
  <c r="T26" i="6"/>
  <c r="A26" i="6"/>
  <c r="L64" i="10" l="1"/>
  <c r="L19"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K2" i="10" s="1"/>
  <c r="L2" i="10" l="1"/>
  <c r="J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<sst xmlns="http://schemas.openxmlformats.org/spreadsheetml/2006/main" count="1453" uniqueCount="988">
  <si>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</si>
  <si>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</si>
  <si>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</si>
  <si>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</si>
  <si>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</si>
  <si>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</si>
  <si>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</si>
  <si>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</si>
  <si>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</si>
  <si>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</si>
  <si>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</si>
  <si>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</si>
  <si>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</si>
  <si>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</si>
  <si>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</si>
  <si>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</si>
  <si>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</si>
  <si>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</si>
  <si>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</si>
  <si>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</si>
  <si>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</si>
  <si>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</si>
  <si>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</si>
  <si>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</si>
  <si>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</si>
  <si>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</si>
  <si>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</si>
  <si>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</si>
  <si>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</si>
  <si>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</si>
  <si>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</si>
  <si>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</si>
  <si>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</si>
  <si>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</si>
  <si>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</si>
  <si>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</si>
  <si>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</si>
  <si>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</si>
  <si>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</si>
  <si>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</si>
  <si>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</si>
  <si>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</si>
  <si>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</si>
  <si>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</si>
  <si>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</si>
  <si>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</si>
  <si>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</si>
  <si>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</si>
  <si>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</si>
  <si>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</si>
  <si>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</si>
  <si>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</si>
  <si>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</si>
  <si>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</si>
  <si>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</si>
  <si>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</si>
  <si>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</si>
  <si>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</si>
  <si>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</si>
  <si>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</si>
  <si>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</si>
  <si>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</si>
  <si>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</si>
  <si>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</si>
  <si>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</si>
  <si>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</si>
  <si>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</si>
  <si>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</si>
  <si>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</si>
  <si>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</si>
  <si>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</si>
  <si>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</si>
  <si>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</si>
  <si>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</si>
  <si>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</si>
  <si>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</si>
  <si>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</si>
  <si>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</si>
  <si>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</si>
  <si>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</si>
  <si>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</si>
  <si>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</si>
  <si>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</si>
  <si>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</si>
  <si>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</si>
  <si>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</si>
  <si>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</si>
  <si>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</si>
  <si>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</si>
  <si>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</si>
  <si>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</si>
  <si>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</si>
  <si>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</si>
  <si>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</si>
  <si>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</si>
  <si>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</si>
  <si>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</si>
  <si>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</si>
  <si>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</si>
  <si>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</si>
  <si>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</si>
  <si>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</si>
  <si>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</si>
  <si>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</si>
  <si>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</si>
  <si>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</si>
  <si>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</si>
  <si>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</si>
  <si>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</si>
  <si>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</si>
  <si>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</si>
  <si>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</si>
  <si>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</si>
  <si>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</si>
  <si>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</si>
  <si>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</si>
  <si>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</si>
  <si>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</si>
  <si>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</si>
  <si>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</si>
  <si>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</si>
  <si>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</si>
  <si>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</si>
  <si>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</si>
  <si>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</si>
  <si>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</si>
  <si>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</si>
  <si>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</si>
  <si>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</si>
  <si>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</si>
  <si>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</si>
  <si>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</si>
  <si>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</si>
  <si>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</si>
  <si>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</si>
  <si>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</si>
  <si>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</si>
  <si>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</si>
  <si>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</si>
  <si>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</si>
  <si>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</si>
  <si>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</si>
  <si>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</si>
  <si>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</si>
  <si>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</si>
  <si>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</si>
  <si>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</si>
  <si>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</si>
  <si>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</si>
  <si>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</si>
  <si>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</si>
  <si>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</si>
  <si>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</si>
  <si>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</si>
  <si>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</si>
  <si>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</si>
  <si>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</si>
  <si>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</si>
  <si>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</si>
  <si>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</si>
  <si>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</si>
  <si>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</si>
  <si>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</si>
  <si>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</si>
  <si>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</si>
  <si>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</si>
  <si>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</si>
  <si>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</si>
  <si>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</si>
  <si>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</si>
  <si>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</si>
  <si>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</si>
  <si>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</si>
  <si>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</si>
  <si>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</si>
  <si>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</si>
  <si>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</si>
  <si>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</si>
  <si>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</si>
  <si>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</si>
  <si>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</si>
  <si>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</si>
  <si>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</si>
  <si>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</si>
  <si>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</si>
  <si>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</si>
  <si>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</si>
  <si>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</si>
  <si>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</si>
  <si>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</si>
  <si>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</si>
  <si>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</si>
  <si>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</si>
  <si>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</si>
  <si>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</si>
  <si>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</si>
  <si>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</si>
  <si>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</si>
  <si>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</si>
  <si>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</si>
  <si>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</si>
  <si>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</si>
  <si>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</si>
  <si>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</si>
  <si>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</si>
  <si>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</si>
  <si>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</si>
  <si>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</si>
  <si>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</si>
  <si>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</si>
  <si>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</si>
  <si>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</si>
  <si>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</si>
  <si>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</si>
  <si>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</si>
  <si>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</si>
  <si>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</si>
  <si>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</si>
  <si>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</si>
  <si>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</si>
  <si>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</si>
  <si>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</si>
  <si>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</si>
  <si>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</si>
  <si>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</si>
  <si>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</si>
  <si>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</si>
  <si>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</si>
  <si>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</si>
  <si>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</si>
  <si>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</si>
  <si>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</si>
  <si>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</si>
  <si>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</si>
  <si>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</si>
  <si>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</si>
  <si>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</si>
  <si>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</si>
  <si>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</si>
  <si>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</si>
  <si>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</si>
  <si>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</si>
  <si>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</si>
  <si>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</si>
  <si>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</si>
  <si>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</si>
  <si>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</si>
  <si>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</si>
  <si>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</si>
  <si>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</si>
  <si>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</si>
  <si>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</si>
  <si>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</si>
  <si>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</si>
  <si>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</si>
  <si>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</si>
  <si>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</si>
  <si>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</si>
  <si>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</si>
  <si>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</si>
  <si>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</si>
  <si>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</si>
  <si>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</si>
  <si>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</si>
  <si>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</si>
  <si>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</si>
  <si>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</si>
  <si>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</si>
  <si>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</si>
  <si>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</si>
  <si>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</si>
  <si>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</si>
  <si>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</si>
  <si>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</si>
  <si>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</si>
  <si>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</si>
  <si>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</si>
  <si>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</si>
  <si>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</si>
  <si>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</si>
  <si>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</si>
  <si>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</si>
  <si>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</si>
  <si>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</si>
  <si>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</si>
  <si>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</si>
  <si>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</si>
  <si>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</si>
  <si>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</si>
  <si>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</si>
  <si>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</si>
  <si>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</si>
  <si>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</si>
  <si>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</si>
  <si>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</si>
  <si>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</si>
  <si>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</si>
  <si>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</si>
  <si>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</si>
  <si>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</si>
  <si>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</si>
  <si>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</si>
  <si>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</si>
  <si>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</si>
  <si>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</si>
  <si>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</si>
  <si>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</si>
  <si>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</si>
  <si>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</si>
  <si>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</si>
  <si>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</si>
  <si>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</si>
  <si>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</si>
  <si>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</si>
  <si>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</si>
  <si>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</si>
  <si>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</si>
  <si>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</si>
  <si>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</si>
  <si>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</si>
  <si>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</si>
  <si>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</si>
  <si>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</si>
  <si>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</si>
  <si>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</si>
  <si>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</si>
  <si>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</si>
  <si>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</si>
  <si>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</si>
  <si>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</si>
  <si>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</si>
  <si>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</si>
  <si>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</si>
  <si>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</si>
  <si>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</si>
  <si>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</si>
  <si>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</si>
  <si>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</si>
  <si>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</si>
  <si>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</si>
  <si>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</si>
  <si>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</si>
  <si>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</si>
  <si>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</si>
  <si>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</si>
  <si>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</si>
  <si>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</si>
  <si>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</si>
  <si>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</si>
  <si>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</si>
  <si>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</si>
  <si>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</si>
  <si>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</si>
  <si>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</si>
  <si>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</si>
  <si>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</si>
  <si>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</si>
  <si>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</si>
  <si>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</si>
  <si>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</si>
  <si>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</si>
  <si>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</si>
  <si>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</si>
  <si>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</si>
  <si>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</si>
  <si>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</si>
  <si>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</si>
  <si>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</si>
  <si>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</si>
  <si>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</si>
  <si>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</si>
  <si>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</si>
  <si>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</si>
  <si>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</si>
  <si>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</si>
  <si>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</si>
  <si>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</si>
  <si>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</si>
  <si>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</si>
  <si>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</si>
  <si>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</si>
  <si>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</si>
  <si>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</si>
  <si>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</si>
  <si>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</si>
  <si>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</si>
  <si>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</si>
  <si>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</si>
  <si>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</si>
  <si>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</si>
  <si>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</si>
  <si>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</si>
  <si>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</si>
  <si>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</si>
  <si>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</si>
  <si>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</si>
  <si>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</si>
  <si>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</si>
  <si>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</si>
  <si>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</si>
  <si>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</si>
  <si>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</si>
  <si>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</si>
  <si>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</si>
  <si>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</si>
  <si>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</si>
  <si>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</si>
  <si>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</si>
  <si>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</si>
  <si>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</si>
  <si>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</si>
  <si>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</si>
  <si>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</si>
  <si>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</si>
  <si>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</si>
  <si>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</si>
  <si>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</si>
  <si>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</si>
  <si>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</si>
  <si>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</si>
  <si>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</si>
  <si>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</si>
  <si>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</si>
  <si>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</si>
  <si>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</si>
  <si>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</si>
  <si>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</si>
  <si>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</si>
  <si>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</si>
  <si>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</si>
  <si>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</si>
  <si>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</si>
  <si>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</si>
  <si>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</si>
  <si>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</si>
  <si>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</si>
  <si>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</si>
  <si>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</si>
  <si>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</si>
  <si>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</si>
  <si>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</si>
  <si>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</si>
  <si>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</si>
  <si>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</si>
  <si>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</si>
  <si>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</si>
  <si>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</si>
  <si>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</si>
  <si>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</si>
  <si>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</si>
  <si>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</si>
  <si>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</si>
  <si>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</si>
  <si>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</si>
  <si>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</si>
  <si>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</si>
  <si>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</si>
  <si>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</si>
  <si>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</si>
  <si>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</si>
  <si>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</si>
  <si>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</si>
  <si>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</si>
  <si>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</si>
  <si>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</si>
  <si>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</si>
  <si>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</si>
  <si>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</si>
  <si>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</si>
  <si>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</si>
  <si>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</si>
  <si>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</si>
  <si>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</si>
  <si>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</si>
  <si>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</si>
  <si>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</si>
  <si>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</si>
  <si>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</si>
  <si>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</si>
  <si>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</si>
  <si>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</si>
  <si>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</si>
  <si>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</si>
  <si>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</si>
  <si>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</si>
  <si>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</si>
  <si>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</si>
  <si>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</si>
  <si>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</si>
  <si>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</si>
  <si>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</si>
  <si>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</si>
  <si>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</si>
  <si>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</si>
  <si>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</si>
  <si>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</si>
  <si>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</si>
  <si>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</si>
  <si>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</si>
  <si>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</si>
  <si>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</si>
  <si>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</si>
  <si>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</si>
  <si>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</si>
  <si>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</si>
  <si>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</si>
  <si>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</si>
  <si>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</si>
  <si>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</si>
  <si>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</si>
  <si>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</si>
  <si>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</si>
  <si>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</si>
  <si>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</si>
  <si>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</si>
  <si>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</si>
  <si>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</si>
  <si>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</si>
  <si>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</si>
  <si>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</si>
  <si>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</si>
  <si>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</si>
  <si>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</si>
  <si>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</si>
  <si>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</si>
  <si>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</si>
  <si>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</si>
  <si>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</si>
  <si>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</si>
  <si>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</si>
  <si>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</si>
  <si>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</si>
  <si>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</si>
  <si>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</si>
  <si>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</si>
  <si>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</si>
  <si>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</si>
  <si>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</si>
  <si>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</si>
  <si>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</si>
  <si>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</si>
  <si>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</si>
  <si>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</si>
  <si>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</si>
  <si>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</si>
  <si>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</si>
  <si>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</si>
  <si>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</si>
  <si>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</si>
  <si>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</si>
  <si>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</si>
  <si>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</si>
  <si>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</si>
  <si>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</si>
  <si>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</si>
  <si>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</si>
  <si>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</si>
  <si>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</si>
  <si>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</si>
  <si>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</si>
  <si>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</si>
  <si>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</si>
  <si>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</si>
  <si>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</si>
  <si>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</si>
  <si>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</si>
  <si>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</si>
  <si>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</si>
  <si>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</si>
  <si>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</si>
  <si>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</si>
  <si>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</si>
  <si>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</si>
  <si>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</si>
  <si>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</si>
  <si>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</si>
  <si>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</si>
  <si>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</si>
  <si>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</si>
  <si>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</si>
  <si>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</si>
  <si>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</si>
  <si>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</si>
  <si>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</si>
  <si>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</si>
  <si>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</si>
  <si>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</si>
  <si>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</si>
  <si>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</si>
  <si>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</si>
  <si>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</si>
  <si>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</si>
  <si>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</si>
  <si>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</si>
  <si>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</si>
  <si>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</si>
  <si>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</si>
  <si>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</si>
  <si>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</si>
  <si>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</si>
  <si>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</si>
  <si>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</si>
  <si>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</si>
  <si>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</si>
  <si>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</si>
  <si>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</si>
  <si>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</si>
  <si>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</si>
  <si>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</si>
  <si>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</si>
  <si>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</si>
  <si>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</si>
  <si>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</si>
  <si>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</si>
  <si>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</si>
  <si>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</si>
  <si>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</si>
  <si>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</si>
  <si>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</si>
  <si>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</si>
  <si>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</si>
  <si>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</si>
  <si>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</si>
  <si>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</si>
  <si>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</si>
  <si>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</si>
  <si>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</si>
  <si>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</si>
  <si>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</si>
  <si>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</si>
  <si>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</si>
  <si>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</si>
  <si>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</si>
  <si>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</si>
  <si>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</si>
  <si>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</si>
  <si>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</si>
  <si>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</si>
  <si>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</si>
  <si>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</si>
  <si>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</si>
  <si>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</si>
  <si>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</si>
  <si>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</si>
  <si>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</si>
  <si>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</si>
  <si>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</si>
  <si>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</si>
  <si>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</si>
  <si>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</si>
  <si>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</si>
  <si>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</si>
  <si>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</si>
  <si>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</si>
  <si>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</si>
  <si>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</si>
  <si>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</si>
  <si>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</si>
  <si>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</si>
  <si>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</si>
  <si>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</si>
  <si>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</si>
  <si>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</si>
  <si>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</si>
  <si>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</si>
  <si>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</si>
  <si>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</si>
  <si>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</si>
  <si>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</si>
  <si>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</si>
  <si>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</si>
  <si>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</si>
  <si>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</si>
  <si>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</si>
  <si>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</si>
  <si>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</si>
  <si>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</si>
  <si>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</si>
  <si>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</si>
  <si>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</si>
  <si>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</si>
  <si>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</si>
  <si>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</si>
  <si>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</si>
  <si>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</si>
  <si>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</si>
  <si>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</si>
  <si>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</si>
  <si>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</si>
  <si>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</si>
  <si>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</si>
  <si>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</si>
  <si>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</si>
  <si>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</si>
  <si>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</si>
  <si>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</si>
  <si>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</si>
  <si>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</si>
  <si>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</si>
  <si>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</si>
  <si>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</si>
  <si>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</si>
  <si>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</si>
  <si>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</si>
  <si>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</si>
  <si>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</si>
  <si>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</si>
  <si>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</si>
  <si>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</si>
  <si>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</si>
  <si>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</si>
  <si>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</si>
  <si>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</si>
  <si>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</si>
  <si>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</si>
  <si>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</si>
  <si>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</si>
  <si>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</si>
  <si>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</si>
  <si>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</si>
  <si>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</si>
  <si>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</si>
  <si>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</si>
  <si>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</si>
  <si>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</si>
  <si>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</si>
  <si>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</si>
  <si>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</si>
  <si>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</si>
  <si>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</si>
  <si>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</si>
  <si>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</si>
  <si>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</si>
  <si>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</si>
  <si>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</si>
  <si>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</si>
  <si>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</si>
  <si>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</si>
  <si>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</si>
  <si>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</si>
  <si>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</si>
  <si>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</si>
  <si>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</si>
  <si>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</si>
  <si>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</si>
  <si>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</si>
  <si>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</si>
  <si>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</si>
  <si>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</si>
  <si>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</si>
  <si>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</si>
  <si>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</si>
  <si>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</si>
  <si>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</si>
  <si>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</si>
  <si>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</si>
  <si>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</si>
  <si>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</si>
  <si>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</si>
  <si>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</si>
  <si>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</si>
  <si>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</si>
  <si>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</si>
  <si>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</si>
  <si>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</si>
  <si>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</si>
  <si>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</si>
  <si>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</si>
  <si>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</si>
  <si>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</si>
  <si>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</si>
  <si>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</si>
  <si>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</si>
  <si>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</si>
  <si>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</si>
  <si>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</si>
  <si>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</si>
  <si>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</si>
  <si>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</si>
  <si>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</si>
  <si>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</si>
  <si>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</si>
  <si>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</si>
  <si>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</si>
  <si>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</si>
  <si>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</si>
  <si>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</si>
  <si>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</si>
  <si>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</si>
  <si>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</si>
  <si>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</si>
  <si>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</si>
  <si>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</si>
  <si>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</si>
  <si>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</si>
  <si>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</si>
  <si>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</si>
  <si>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</si>
  <si>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</si>
  <si>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</si>
  <si>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</si>
  <si>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</si>
  <si>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</si>
  <si>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</si>
  <si>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</si>
  <si>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</si>
  <si>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</si>
  <si>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</si>
  <si>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</si>
  <si>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</si>
  <si>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</si>
  <si>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</si>
  <si>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</si>
  <si>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</si>
  <si>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</si>
  <si>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</si>
  <si>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</si>
  <si>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</si>
  <si>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</si>
  <si>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</si>
  <si>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</si>
  <si>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</si>
  <si>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</si>
  <si>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</si>
  <si>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</si>
  <si>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</si>
  <si>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</si>
  <si>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</si>
  <si>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</si>
  <si>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</si>
  <si>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</si>
  <si>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</si>
  <si>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</si>
  <si>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</si>
  <si>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</si>
  <si>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</si>
  <si>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</si>
  <si>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</si>
  <si>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</si>
  <si>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</si>
  <si>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</si>
  <si>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</si>
  <si>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</si>
  <si>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</si>
  <si>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</si>
  <si>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</si>
  <si>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</si>
  <si>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</si>
  <si>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</si>
  <si>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</si>
  <si>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</si>
  <si>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</si>
  <si>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</si>
  <si>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</si>
  <si>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</si>
  <si>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</si>
  <si>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</si>
  <si>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</si>
  <si>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</si>
  <si>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</si>
  <si>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</si>
  <si>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</si>
  <si>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</si>
  <si>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</si>
  <si>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</si>
  <si>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</si>
  <si>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</si>
  <si>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</si>
  <si>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</si>
  <si>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</si>
  <si>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</si>
  <si>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</si>
  <si>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</si>
  <si>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</si>
  <si>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</si>
  <si>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</si>
  <si>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</si>
  <si>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</si>
  <si>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</si>
  <si>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</si>
  <si>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</si>
  <si>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</si>
  <si>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</si>
  <si>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</si>
  <si>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</si>
  <si>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</si>
  <si>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</si>
  <si>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</si>
  <si>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</si>
  <si>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</si>
  <si>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</si>
  <si>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</si>
  <si>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</si>
  <si>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</si>
  <si>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</si>
  <si>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</si>
  <si>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</si>
  <si>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</si>
  <si>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</si>
  <si>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</si>
  <si>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</si>
  <si>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</si>
  <si>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</si>
  <si>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</si>
  <si>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</si>
  <si>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</si>
  <si>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</si>
  <si>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</si>
  <si>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</si>
  <si>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</si>
  <si>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</si>
  <si>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</si>
  <si>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</si>
  <si>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</si>
  <si>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</si>
  <si>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</si>
  <si>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</si>
  <si>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</si>
  <si>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</si>
  <si>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</si>
  <si>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</si>
  <si>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</si>
  <si>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</si>
  <si>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</si>
  <si>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</si>
  <si>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</si>
  <si>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</si>
  <si>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</si>
  <si>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</si>
  <si>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</si>
  <si>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</si>
  <si>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</si>
  <si>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</si>
  <si>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</si>
  <si>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</si>
  <si>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</si>
  <si>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</si>
  <si>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</si>
  <si>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</si>
  <si>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</si>
  <si>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</si>
  <si>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</si>
  <si>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</si>
  <si>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</si>
  <si>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</si>
  <si>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</si>
  <si>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</si>
  <si>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</si>
  <si>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</si>
  <si>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</si>
  <si>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</si>
  <si>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</si>
  <si>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</si>
  <si>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</si>
  <si>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</si>
  <si>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</si>
  <si>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</si>
  <si>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</si>
  <si>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</si>
  <si>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</si>
  <si>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</si>
  <si>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</si>
  <si>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</si>
  <si>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</si>
  <si>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</si>
  <si>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</si>
  <si>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</si>
  <si>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</si>
  <si>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</si>
  <si>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</si>
  <si>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</si>
  <si>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</si>
  <si>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</si>
  <si>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</si>
  <si>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</si>
  <si>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</si>
  <si>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</si>
  <si>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</si>
  <si>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</si>
  <si>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</si>
  <si>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</si>
  <si>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</si>
  <si>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</si>
  <si>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</si>
  <si>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</si>
  <si>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</si>
  <si>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2028-06-31</t>
  </si>
  <si>
    <t>VERSLO PLANAS, TEIKIAMAS PAGAL VIETOS VEIKLOS GRUPĖS  „PAKRUOJO RAJONO PARTNERYSTĖ“ VIETOS PLĖTROS STRATEGIJOS 3 PRIEMONĘ „2G ŪKIŲ PLĖTRA. ŪKIŲ MODERNIZAVIMAS DIEGIANT SKAITMENINES ŪKININKAVIMO TECHNOLOGIJAS.“  Nr. PAKR-LEADER-20VVG-05-03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</si>
</sst>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2" fillId="0" borderId="3" xfId="0" applyFont="1" applyBorder="1" applyAlignment="1" applyProtection="1">
      <alignment horizontal="left" vertical="center" wrapText="1"/>
    </xf>
    <xf numFmtId="164" fontId="0" fillId="0" borderId="3" xfId="0" applyNumberFormat="1" applyBorder="1" applyAlignment="1" applyProtection="1">
      <alignment horizontal="center" vertical="center" wrapText="1"/>
    </xf>
    <xf numFmtId="14" fontId="32" fillId="0" borderId="3" xfId="0" applyNumberFormat="1" applyFont="1" applyBorder="1" applyAlignment="1" applyProtection="1">
      <alignment horizontal="center" vertical="center" wrapText="1"/>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ipersaitas" xfId="2" builtinId="8"/>
    <cellStyle name="Įprastas" xfId="0" builtinId="0"/>
    <cellStyle name="Procentai"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xmlns="">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85" zoomScaleNormal="120" workbookViewId="0">
      <selection activeCell="J6" sqref="J6"/>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4" t="s">
        <v>936</v>
      </c>
      <c r="C3" s="415"/>
    </row>
    <row r="4" spans="2:5" x14ac:dyDescent="0.25">
      <c r="B4" s="60" t="s">
        <v>298</v>
      </c>
    </row>
    <row r="5" spans="2:5" x14ac:dyDescent="0.25">
      <c r="B5" s="60"/>
    </row>
    <row r="6" spans="2:5" ht="105" x14ac:dyDescent="0.25">
      <c r="B6" s="71" t="s">
        <v>678</v>
      </c>
      <c r="C6" s="411" t="s">
        <v>987</v>
      </c>
    </row>
    <row r="7" spans="2:5" x14ac:dyDescent="0.25">
      <c r="C7" s="393"/>
    </row>
    <row r="8" spans="2:5" x14ac:dyDescent="0.25">
      <c r="C8" s="394"/>
    </row>
    <row r="9" spans="2:5" x14ac:dyDescent="0.25">
      <c r="B9" s="272" t="s">
        <v>935</v>
      </c>
      <c r="C9" s="395" t="s">
        <v>921</v>
      </c>
    </row>
    <row r="10" spans="2:5" x14ac:dyDescent="0.25">
      <c r="C10" s="393"/>
    </row>
    <row r="11" spans="2:5" x14ac:dyDescent="0.25">
      <c r="C11" s="393"/>
    </row>
    <row r="12" spans="2:5" x14ac:dyDescent="0.25">
      <c r="B12" s="71" t="s">
        <v>422</v>
      </c>
      <c r="C12" s="412">
        <v>46307</v>
      </c>
    </row>
    <row r="13" spans="2:5" x14ac:dyDescent="0.25">
      <c r="B13" s="71" t="s">
        <v>236</v>
      </c>
      <c r="C13" s="412">
        <v>46343</v>
      </c>
    </row>
    <row r="14" spans="2:5" ht="30" x14ac:dyDescent="0.25">
      <c r="B14" s="71" t="s">
        <v>295</v>
      </c>
      <c r="C14" s="396">
        <v>24</v>
      </c>
    </row>
    <row r="15" spans="2:5" ht="30" x14ac:dyDescent="0.25">
      <c r="B15" s="71" t="s">
        <v>299</v>
      </c>
      <c r="C15" s="396">
        <v>3</v>
      </c>
    </row>
    <row r="16" spans="2:5" ht="30" x14ac:dyDescent="0.25">
      <c r="B16" s="189" t="s">
        <v>302</v>
      </c>
      <c r="C16" s="413" t="s">
        <v>986</v>
      </c>
      <c r="E16" s="62" t="s">
        <v>355</v>
      </c>
    </row>
    <row r="17" spans="2:3" x14ac:dyDescent="0.25">
      <c r="B17" s="71" t="s">
        <v>414</v>
      </c>
      <c r="C17" s="396">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398">
        <v>1.25</v>
      </c>
    </row>
    <row r="22" spans="2:3" x14ac:dyDescent="0.25">
      <c r="B22" s="71" t="s">
        <v>220</v>
      </c>
      <c r="C22" s="398">
        <v>0.65</v>
      </c>
    </row>
    <row r="23" spans="2:3" x14ac:dyDescent="0.25">
      <c r="B23" s="71" t="s">
        <v>221</v>
      </c>
      <c r="C23" s="399">
        <v>0</v>
      </c>
    </row>
    <row r="24" spans="2:3" x14ac:dyDescent="0.25">
      <c r="B24" s="71" t="s">
        <v>237</v>
      </c>
      <c r="C24" s="398">
        <v>1</v>
      </c>
    </row>
    <row r="25" spans="2:3" x14ac:dyDescent="0.25">
      <c r="B25" s="190"/>
      <c r="C25" s="188"/>
    </row>
    <row r="26" spans="2:3" x14ac:dyDescent="0.25">
      <c r="B26" s="190"/>
      <c r="C26" s="188"/>
    </row>
    <row r="27" spans="2:3" ht="30" x14ac:dyDescent="0.25">
      <c r="B27" s="71" t="s">
        <v>348</v>
      </c>
      <c r="C27" s="397">
        <v>0</v>
      </c>
    </row>
    <row r="29" spans="2:3" x14ac:dyDescent="0.25">
      <c r="B29" s="407" t="s">
        <v>925</v>
      </c>
      <c r="C29" s="404" t="s">
        <v>929</v>
      </c>
    </row>
    <row r="30" spans="2:3" x14ac:dyDescent="0.25">
      <c r="B30" s="408" t="s">
        <v>345</v>
      </c>
      <c r="C30" s="405"/>
    </row>
    <row r="31" spans="2:3" x14ac:dyDescent="0.25">
      <c r="B31" s="408" t="s">
        <v>346</v>
      </c>
      <c r="C31" s="405"/>
    </row>
    <row r="32" spans="2:3" x14ac:dyDescent="0.25">
      <c r="B32" s="409" t="s">
        <v>336</v>
      </c>
      <c r="C32" s="406"/>
    </row>
  </sheetData>
  <sheetProtection algorithmName="SHA-512" hashValue="eS/5++1aUKWmhng2l9N7DUTMBtKjweLUQzlgrdtkLVQecySsTXK838oIl4LzgJeT2LCxpbIk3N/PlYLSSQYQhA==" saltValue="lAGuLMYLSP4h9rEnJNhiIg=="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6" t="s">
        <v>5</v>
      </c>
      <c r="C2" s="416"/>
      <c r="D2" s="416"/>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8"/>
      <c r="B2" s="428"/>
      <c r="C2" s="428"/>
      <c r="D2" s="428"/>
      <c r="E2" s="428"/>
      <c r="G2" s="276" t="s">
        <v>351</v>
      </c>
    </row>
    <row r="3" spans="1:11" x14ac:dyDescent="0.25">
      <c r="C3" s="72" t="s">
        <v>294</v>
      </c>
      <c r="D3" s="72"/>
      <c r="G3" s="269"/>
    </row>
    <row r="4" spans="1:11" ht="25.15" customHeight="1" x14ac:dyDescent="0.2">
      <c r="A4" s="431"/>
      <c r="B4" s="431"/>
      <c r="C4" s="431"/>
      <c r="D4" s="431"/>
      <c r="E4" s="431"/>
      <c r="G4" s="269"/>
    </row>
    <row r="5" spans="1:11" x14ac:dyDescent="0.25">
      <c r="C5" s="72" t="s">
        <v>937</v>
      </c>
      <c r="D5" s="72"/>
      <c r="G5" s="269"/>
    </row>
    <row r="6" spans="1:11" ht="10.15" customHeight="1" x14ac:dyDescent="0.25">
      <c r="C6" s="72"/>
      <c r="D6" s="72"/>
      <c r="G6" s="269"/>
    </row>
    <row r="7" spans="1:11" ht="47.25" customHeight="1" x14ac:dyDescent="0.25">
      <c r="A7" s="433" t="s">
        <v>976</v>
      </c>
      <c r="B7" s="433"/>
      <c r="C7" s="433"/>
      <c r="D7" s="433"/>
      <c r="E7" s="433"/>
      <c r="G7" s="269"/>
    </row>
    <row r="8" spans="1:11" ht="10.15" customHeight="1" x14ac:dyDescent="0.25">
      <c r="A8" s="58"/>
      <c r="G8" s="269"/>
    </row>
    <row r="9" spans="1:11" ht="68.25" customHeight="1" x14ac:dyDescent="0.25">
      <c r="A9" s="432" t="str">
        <f>Parametrai!C6</f>
        <v>VERSLO PLANAS, TEIKIAMAS PAGAL VIETOS VEIKLOS GRUPĖS  „PAKRUOJO RAJONO PARTNERYSTĖ“ VIETOS PLĖTROS STRATEGIJOS 3 PRIEMONĘ „2G ŪKIŲ PLĖTRA. ŪKIŲ MODERNIZAVIMAS DIEGIANT SKAITMENINES ŪKININKAVIMO TECHNOLOGIJAS.“  Nr. PAKR-LEADER-20VVG-05-03</v>
      </c>
      <c r="B9" s="432"/>
      <c r="C9" s="432"/>
      <c r="D9" s="432"/>
      <c r="E9" s="432"/>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9" t="s">
        <v>222</v>
      </c>
      <c r="C15" s="429"/>
      <c r="D15" s="429"/>
      <c r="E15" s="429"/>
      <c r="G15" s="269"/>
    </row>
    <row r="16" spans="1:11" x14ac:dyDescent="0.25">
      <c r="A16" s="127" t="s">
        <v>1</v>
      </c>
      <c r="B16" s="418" t="s">
        <v>235</v>
      </c>
      <c r="C16" s="418"/>
      <c r="D16" s="418"/>
      <c r="E16" s="418"/>
      <c r="G16" s="269"/>
    </row>
    <row r="17" spans="1:7" ht="19.149999999999999" customHeight="1" x14ac:dyDescent="0.25">
      <c r="A17" s="73" t="s">
        <v>2</v>
      </c>
      <c r="B17" s="64" t="s">
        <v>301</v>
      </c>
      <c r="C17" s="297"/>
      <c r="D17" s="419"/>
      <c r="E17" s="420"/>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1"/>
      <c r="E18" s="422"/>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3"/>
      <c r="E19" s="424"/>
      <c r="G19" s="269" t="str">
        <f>_xlfn.CONCAT("Vėliausia projekto įgyvendinimo pabaigos data: ", TEXT(IF(Parametrai!$C$16&lt;&gt;0, MIN(Parametrai!$C$16, EDATE($C$17, Parametrai!$C$14)-1), EDATE($C$17, Parametrai!$C$14)-1), "yyyy-mm-dd"))</f>
        <v>Vėliausia projekto įgyvendinimo pabaigos data: 1901-12-30</v>
      </c>
    </row>
    <row r="20" spans="1:7" ht="15.75" thickTop="1" x14ac:dyDescent="0.25">
      <c r="A20" s="126" t="s">
        <v>3</v>
      </c>
      <c r="B20" s="430" t="s">
        <v>223</v>
      </c>
      <c r="C20" s="430"/>
      <c r="D20" s="430"/>
      <c r="E20" s="430"/>
      <c r="G20" s="269"/>
    </row>
    <row r="21" spans="1:7" ht="30" x14ac:dyDescent="0.25">
      <c r="A21" s="71" t="s">
        <v>231</v>
      </c>
      <c r="B21" s="71" t="s">
        <v>224</v>
      </c>
      <c r="C21" s="425" t="s">
        <v>225</v>
      </c>
      <c r="D21" s="426"/>
      <c r="E21" s="427"/>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7" t="s">
        <v>225</v>
      </c>
      <c r="D23" s="417"/>
      <c r="E23" s="417"/>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1" t="s">
        <v>670</v>
      </c>
      <c r="C1" s="442"/>
      <c r="D1" s="442"/>
      <c r="E1" s="442"/>
      <c r="F1" s="442"/>
      <c r="G1" s="442"/>
      <c r="H1" s="442"/>
      <c r="I1" s="442"/>
      <c r="J1" s="442"/>
      <c r="K1" s="443"/>
      <c r="M1" s="275" t="s">
        <v>293</v>
      </c>
    </row>
    <row r="2" spans="1:13" s="62" customFormat="1" ht="144" customHeight="1" x14ac:dyDescent="0.25">
      <c r="A2" s="64" t="s">
        <v>244</v>
      </c>
      <c r="B2" s="64" t="s">
        <v>319</v>
      </c>
      <c r="C2" s="434"/>
      <c r="D2" s="434"/>
      <c r="E2" s="434"/>
      <c r="F2" s="434"/>
      <c r="G2" s="434"/>
      <c r="H2" s="434"/>
      <c r="I2" s="434"/>
      <c r="J2" s="434"/>
      <c r="K2" s="434"/>
      <c r="M2" s="280" t="s">
        <v>940</v>
      </c>
    </row>
    <row r="3" spans="1:13" s="62" customFormat="1" ht="144" customHeight="1" x14ac:dyDescent="0.25">
      <c r="A3" s="64" t="s">
        <v>245</v>
      </c>
      <c r="B3" s="64" t="s">
        <v>233</v>
      </c>
      <c r="C3" s="434"/>
      <c r="D3" s="434"/>
      <c r="E3" s="434"/>
      <c r="F3" s="434"/>
      <c r="G3" s="434"/>
      <c r="H3" s="434"/>
      <c r="I3" s="434"/>
      <c r="J3" s="434"/>
      <c r="K3" s="434"/>
      <c r="M3" s="278" t="s">
        <v>478</v>
      </c>
    </row>
    <row r="4" spans="1:13" s="62" customFormat="1" ht="9.6" customHeight="1" x14ac:dyDescent="0.25">
      <c r="M4" s="66"/>
    </row>
    <row r="5" spans="1:13" ht="30" customHeight="1" x14ac:dyDescent="0.25">
      <c r="A5" s="126" t="s">
        <v>8</v>
      </c>
      <c r="B5" s="435" t="s">
        <v>672</v>
      </c>
      <c r="C5" s="436"/>
      <c r="D5" s="436"/>
      <c r="E5" s="436"/>
      <c r="F5" s="436"/>
      <c r="G5" s="436"/>
      <c r="H5" s="436"/>
      <c r="I5" s="436"/>
      <c r="J5" s="436"/>
      <c r="K5" s="436"/>
    </row>
    <row r="6" spans="1:13" ht="14.85" customHeight="1" x14ac:dyDescent="0.25">
      <c r="A6" s="126" t="s">
        <v>246</v>
      </c>
      <c r="B6" s="430" t="s">
        <v>320</v>
      </c>
      <c r="C6" s="430"/>
      <c r="D6" s="430"/>
      <c r="E6" s="430"/>
      <c r="F6" s="430"/>
      <c r="G6" s="430"/>
      <c r="H6" s="430"/>
      <c r="I6" s="430"/>
      <c r="J6" s="430"/>
      <c r="K6" s="430"/>
    </row>
    <row r="7" spans="1:13" x14ac:dyDescent="0.25">
      <c r="A7" s="126" t="s">
        <v>290</v>
      </c>
      <c r="B7" s="470" t="s">
        <v>309</v>
      </c>
      <c r="C7" s="470"/>
      <c r="D7" s="470"/>
      <c r="E7" s="470"/>
      <c r="F7" s="470"/>
      <c r="G7" s="470"/>
      <c r="H7" s="470"/>
      <c r="I7" s="470"/>
      <c r="J7" s="470"/>
      <c r="K7" s="470"/>
      <c r="M7" s="271"/>
    </row>
    <row r="8" spans="1:13" ht="63" customHeight="1" x14ac:dyDescent="0.25">
      <c r="A8" s="440" t="s">
        <v>304</v>
      </c>
      <c r="B8" s="440"/>
      <c r="C8" s="440"/>
      <c r="D8" s="440"/>
      <c r="E8" s="440"/>
      <c r="F8" s="440"/>
      <c r="G8" s="440"/>
      <c r="H8" s="440"/>
      <c r="I8" s="440"/>
      <c r="J8" s="440"/>
      <c r="K8" s="440"/>
      <c r="M8" s="271"/>
    </row>
    <row r="9" spans="1:13" ht="30.6" customHeight="1" x14ac:dyDescent="0.25">
      <c r="A9" s="461" t="s">
        <v>22</v>
      </c>
      <c r="B9" s="463" t="s">
        <v>44</v>
      </c>
      <c r="C9" s="131" t="str">
        <f>IF(AND('1'!$C$22="Verslo pradžia",YEAR('1'!$E$22)=YEAR('1'!$C$11)),"Pradžios metai","Ataskaitiniai metai")</f>
        <v>Pradžios metai</v>
      </c>
      <c r="D9" s="465" t="s">
        <v>12</v>
      </c>
      <c r="E9" s="466"/>
      <c r="F9" s="466"/>
      <c r="G9" s="466"/>
      <c r="H9" s="466"/>
      <c r="I9" s="466"/>
      <c r="J9" s="466"/>
      <c r="K9" s="467"/>
      <c r="M9" s="271"/>
    </row>
    <row r="10" spans="1:13" ht="15.75" thickBot="1" x14ac:dyDescent="0.3">
      <c r="A10" s="462"/>
      <c r="B10" s="464"/>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7"/>
      <c r="D14" s="438"/>
      <c r="E14" s="438"/>
      <c r="F14" s="438"/>
      <c r="G14" s="438"/>
      <c r="H14" s="438"/>
      <c r="I14" s="438"/>
      <c r="J14" s="439"/>
      <c r="K14" s="439"/>
      <c r="M14" s="276" t="s">
        <v>322</v>
      </c>
    </row>
    <row r="15" spans="1:13" ht="7.15" customHeight="1" thickTop="1" x14ac:dyDescent="0.25">
      <c r="B15" s="66"/>
      <c r="M15" s="271"/>
    </row>
    <row r="16" spans="1:13" ht="14.85" customHeight="1" x14ac:dyDescent="0.25">
      <c r="A16" s="126" t="s">
        <v>327</v>
      </c>
      <c r="B16" s="470" t="s">
        <v>318</v>
      </c>
      <c r="C16" s="470"/>
      <c r="D16" s="470"/>
      <c r="E16" s="470"/>
      <c r="F16" s="470"/>
      <c r="G16" s="470"/>
      <c r="H16" s="470"/>
      <c r="I16" s="470"/>
      <c r="J16" s="470"/>
      <c r="K16" s="470"/>
      <c r="M16" s="271"/>
    </row>
    <row r="17" spans="1:13" ht="40.9" customHeight="1" x14ac:dyDescent="0.25">
      <c r="A17" s="458" t="s">
        <v>942</v>
      </c>
      <c r="B17" s="458"/>
      <c r="C17" s="458"/>
      <c r="D17" s="458"/>
      <c r="E17" s="458"/>
      <c r="F17" s="458"/>
      <c r="G17" s="458"/>
      <c r="H17" s="458"/>
      <c r="I17" s="458"/>
      <c r="J17" s="458"/>
      <c r="K17" s="458"/>
      <c r="M17" s="271"/>
    </row>
    <row r="18" spans="1:13" ht="52.15" customHeight="1" thickBot="1" x14ac:dyDescent="0.3">
      <c r="A18" s="128" t="s">
        <v>22</v>
      </c>
      <c r="B18" s="129" t="s">
        <v>308</v>
      </c>
      <c r="C18" s="453" t="s">
        <v>307</v>
      </c>
      <c r="D18" s="453"/>
      <c r="E18" s="453" t="s">
        <v>313</v>
      </c>
      <c r="F18" s="453"/>
      <c r="G18" s="129" t="s">
        <v>317</v>
      </c>
      <c r="H18" s="453" t="s">
        <v>305</v>
      </c>
      <c r="I18" s="453"/>
      <c r="J18" s="459" t="s">
        <v>306</v>
      </c>
      <c r="K18" s="460"/>
      <c r="M18" s="271"/>
    </row>
    <row r="19" spans="1:13" ht="24.75" thickTop="1" x14ac:dyDescent="0.25">
      <c r="A19" s="400" t="s">
        <v>328</v>
      </c>
      <c r="B19" s="300"/>
      <c r="C19" s="456" t="s">
        <v>225</v>
      </c>
      <c r="D19" s="456"/>
      <c r="E19" s="454"/>
      <c r="F19" s="454"/>
      <c r="G19" s="303"/>
      <c r="H19" s="468"/>
      <c r="I19" s="469"/>
      <c r="J19" s="449"/>
      <c r="K19" s="449"/>
      <c r="M19" s="271" t="s">
        <v>943</v>
      </c>
    </row>
    <row r="20" spans="1:13" x14ac:dyDescent="0.25">
      <c r="A20" s="400" t="s">
        <v>329</v>
      </c>
      <c r="B20" s="301"/>
      <c r="C20" s="451" t="s">
        <v>225</v>
      </c>
      <c r="D20" s="451"/>
      <c r="E20" s="455"/>
      <c r="F20" s="455"/>
      <c r="G20" s="304"/>
      <c r="H20" s="444"/>
      <c r="I20" s="445"/>
      <c r="J20" s="450"/>
      <c r="K20" s="450"/>
      <c r="M20" s="271"/>
    </row>
    <row r="21" spans="1:13" x14ac:dyDescent="0.25">
      <c r="A21" s="400" t="s">
        <v>330</v>
      </c>
      <c r="B21" s="301"/>
      <c r="C21" s="451" t="s">
        <v>225</v>
      </c>
      <c r="D21" s="451"/>
      <c r="E21" s="455"/>
      <c r="F21" s="455"/>
      <c r="G21" s="304"/>
      <c r="H21" s="444"/>
      <c r="I21" s="445"/>
      <c r="J21" s="450"/>
      <c r="K21" s="450"/>
      <c r="M21" s="271"/>
    </row>
    <row r="22" spans="1:13" x14ac:dyDescent="0.25">
      <c r="A22" s="400" t="s">
        <v>331</v>
      </c>
      <c r="B22" s="301"/>
      <c r="C22" s="451" t="s">
        <v>225</v>
      </c>
      <c r="D22" s="451"/>
      <c r="E22" s="455"/>
      <c r="F22" s="455"/>
      <c r="G22" s="304"/>
      <c r="H22" s="444"/>
      <c r="I22" s="445"/>
      <c r="J22" s="450"/>
      <c r="K22" s="450"/>
      <c r="M22" s="271"/>
    </row>
    <row r="23" spans="1:13" x14ac:dyDescent="0.25">
      <c r="A23" s="400" t="s">
        <v>332</v>
      </c>
      <c r="B23" s="301"/>
      <c r="C23" s="451" t="s">
        <v>225</v>
      </c>
      <c r="D23" s="451"/>
      <c r="E23" s="455"/>
      <c r="F23" s="455"/>
      <c r="G23" s="304"/>
      <c r="H23" s="444"/>
      <c r="I23" s="445"/>
      <c r="J23" s="450"/>
      <c r="K23" s="450"/>
      <c r="M23" s="271"/>
    </row>
    <row r="24" spans="1:13" x14ac:dyDescent="0.25">
      <c r="A24" s="400" t="s">
        <v>333</v>
      </c>
      <c r="B24" s="301"/>
      <c r="C24" s="451" t="s">
        <v>225</v>
      </c>
      <c r="D24" s="451"/>
      <c r="E24" s="455"/>
      <c r="F24" s="455"/>
      <c r="G24" s="304"/>
      <c r="H24" s="444"/>
      <c r="I24" s="445"/>
      <c r="J24" s="450"/>
      <c r="K24" s="450"/>
      <c r="M24" s="271"/>
    </row>
    <row r="25" spans="1:13" ht="15.75" thickBot="1" x14ac:dyDescent="0.3">
      <c r="A25" s="401" t="s">
        <v>334</v>
      </c>
      <c r="B25" s="302"/>
      <c r="C25" s="452" t="s">
        <v>225</v>
      </c>
      <c r="D25" s="452"/>
      <c r="E25" s="457"/>
      <c r="F25" s="457"/>
      <c r="G25" s="305"/>
      <c r="H25" s="446"/>
      <c r="I25" s="447"/>
      <c r="J25" s="448"/>
      <c r="K25" s="448"/>
      <c r="M25" s="271"/>
    </row>
    <row r="26" spans="1:13" ht="15.75" thickTop="1" x14ac:dyDescent="0.25">
      <c r="A26" s="66"/>
      <c r="B26" s="66"/>
      <c r="C26" s="66"/>
      <c r="D26" s="66"/>
    </row>
    <row r="27" spans="1:13" x14ac:dyDescent="0.25">
      <c r="A27" s="126" t="s">
        <v>339</v>
      </c>
      <c r="B27" s="441" t="s">
        <v>303</v>
      </c>
      <c r="C27" s="442"/>
      <c r="D27" s="442"/>
      <c r="E27" s="442"/>
      <c r="F27" s="442"/>
      <c r="G27" s="442"/>
      <c r="H27" s="442"/>
      <c r="I27" s="442"/>
      <c r="J27" s="442"/>
      <c r="K27" s="443"/>
    </row>
    <row r="28" spans="1:13" ht="144" customHeight="1" x14ac:dyDescent="0.25">
      <c r="A28" s="64" t="s">
        <v>340</v>
      </c>
      <c r="B28" s="79" t="s">
        <v>343</v>
      </c>
      <c r="C28" s="434"/>
      <c r="D28" s="434"/>
      <c r="E28" s="434"/>
      <c r="F28" s="434"/>
      <c r="G28" s="434"/>
      <c r="H28" s="434"/>
      <c r="I28" s="434"/>
      <c r="J28" s="434"/>
      <c r="K28" s="434"/>
      <c r="M28" s="278" t="s">
        <v>944</v>
      </c>
    </row>
    <row r="29" spans="1:13" ht="144" customHeight="1" x14ac:dyDescent="0.25">
      <c r="A29" s="64" t="s">
        <v>341</v>
      </c>
      <c r="B29" s="79" t="s">
        <v>342</v>
      </c>
      <c r="C29" s="434"/>
      <c r="D29" s="434"/>
      <c r="E29" s="434"/>
      <c r="F29" s="434"/>
      <c r="G29" s="434"/>
      <c r="H29" s="434"/>
      <c r="I29" s="434"/>
      <c r="J29" s="434"/>
      <c r="K29" s="434"/>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1" t="s">
        <v>38</v>
      </c>
      <c r="C2" s="471"/>
      <c r="D2" s="471"/>
      <c r="E2" s="471"/>
      <c r="F2" s="471"/>
      <c r="G2" s="471"/>
      <c r="H2" s="471"/>
      <c r="I2" s="471"/>
      <c r="J2" s="471"/>
      <c r="K2" s="471"/>
      <c r="L2" s="471"/>
      <c r="M2" s="6"/>
      <c r="N2" s="282"/>
      <c r="O2" s="81"/>
      <c r="P2" s="82"/>
      <c r="Q2" s="81"/>
      <c r="R2" s="81"/>
      <c r="S2" s="81"/>
      <c r="T2" s="95"/>
    </row>
    <row r="3" spans="1:20" x14ac:dyDescent="0.25">
      <c r="N3" s="282"/>
      <c r="O3" s="82"/>
      <c r="P3" s="82"/>
      <c r="Q3" s="81"/>
      <c r="R3" s="82"/>
      <c r="S3" s="96"/>
      <c r="T3" s="94"/>
    </row>
    <row r="4" spans="1:20" ht="24" x14ac:dyDescent="0.25">
      <c r="A4" s="472" t="s">
        <v>10</v>
      </c>
      <c r="B4" s="473"/>
      <c r="C4" s="476" t="s">
        <v>11</v>
      </c>
      <c r="D4" s="131" t="str">
        <f>IF(AND('1'!$C$22="Verslo pradžia",YEAR('1'!$E$22)=YEAR('1'!$C$11)),"Pradžios metai","Ataskaitiniai metai")</f>
        <v>Pradžios metai</v>
      </c>
      <c r="E4" s="465" t="s">
        <v>12</v>
      </c>
      <c r="F4" s="466"/>
      <c r="G4" s="466"/>
      <c r="H4" s="466"/>
      <c r="I4" s="466"/>
      <c r="J4" s="466"/>
      <c r="K4" s="466"/>
      <c r="L4" s="466"/>
      <c r="M4" s="12"/>
      <c r="N4" s="282"/>
      <c r="O4" s="82"/>
      <c r="P4" s="82"/>
      <c r="Q4" s="81"/>
      <c r="R4" s="82"/>
      <c r="S4" s="96"/>
      <c r="T4" s="94"/>
    </row>
    <row r="5" spans="1:20" ht="15.75" thickBot="1" x14ac:dyDescent="0.3">
      <c r="A5" s="474"/>
      <c r="B5" s="475"/>
      <c r="C5" s="477"/>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8"/>
      <c r="E10" s="478"/>
      <c r="F10" s="478"/>
      <c r="G10" s="478"/>
      <c r="H10" s="478"/>
      <c r="I10" s="478"/>
      <c r="J10" s="478"/>
      <c r="K10" s="478"/>
      <c r="L10" s="478"/>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80"/>
      <c r="E11" s="480"/>
      <c r="F11" s="480"/>
      <c r="G11" s="480"/>
      <c r="H11" s="480"/>
      <c r="I11" s="480"/>
      <c r="J11" s="480"/>
      <c r="K11" s="480"/>
      <c r="L11" s="480"/>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9"/>
      <c r="E16" s="479"/>
      <c r="F16" s="479"/>
      <c r="G16" s="479"/>
      <c r="H16" s="479"/>
      <c r="I16" s="479"/>
      <c r="J16" s="479"/>
      <c r="K16" s="479"/>
      <c r="L16" s="479"/>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3"/>
      <c r="E17" s="481"/>
      <c r="F17" s="481"/>
      <c r="G17" s="481"/>
      <c r="H17" s="481"/>
      <c r="I17" s="481"/>
      <c r="J17" s="481"/>
      <c r="K17" s="481"/>
      <c r="L17" s="481"/>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4"/>
      <c r="E18" s="482"/>
      <c r="F18" s="482"/>
      <c r="G18" s="482"/>
      <c r="H18" s="482"/>
      <c r="I18" s="482"/>
      <c r="J18" s="482"/>
      <c r="K18" s="482"/>
      <c r="L18" s="482"/>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7"/>
      <c r="E23" s="487"/>
      <c r="F23" s="487"/>
      <c r="G23" s="487"/>
      <c r="H23" s="487"/>
      <c r="I23" s="487"/>
      <c r="J23" s="487"/>
      <c r="K23" s="487"/>
      <c r="L23" s="487"/>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3"/>
      <c r="E24" s="481"/>
      <c r="F24" s="481"/>
      <c r="G24" s="481"/>
      <c r="H24" s="481"/>
      <c r="I24" s="481"/>
      <c r="J24" s="481"/>
      <c r="K24" s="481"/>
      <c r="L24" s="481"/>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4"/>
      <c r="E25" s="482"/>
      <c r="F25" s="482"/>
      <c r="G25" s="482"/>
      <c r="H25" s="482"/>
      <c r="I25" s="482"/>
      <c r="J25" s="482"/>
      <c r="K25" s="482"/>
      <c r="L25" s="482"/>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7"/>
      <c r="E30" s="487"/>
      <c r="F30" s="487"/>
      <c r="G30" s="487"/>
      <c r="H30" s="487"/>
      <c r="I30" s="487"/>
      <c r="J30" s="487"/>
      <c r="K30" s="487"/>
      <c r="L30" s="487"/>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3"/>
      <c r="E31" s="481"/>
      <c r="F31" s="481"/>
      <c r="G31" s="481"/>
      <c r="H31" s="481"/>
      <c r="I31" s="481"/>
      <c r="J31" s="481"/>
      <c r="K31" s="481"/>
      <c r="L31" s="481"/>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4"/>
      <c r="E32" s="482"/>
      <c r="F32" s="482"/>
      <c r="G32" s="482"/>
      <c r="H32" s="482"/>
      <c r="I32" s="482"/>
      <c r="J32" s="482"/>
      <c r="K32" s="482"/>
      <c r="L32" s="482"/>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7"/>
      <c r="E37" s="487"/>
      <c r="F37" s="487"/>
      <c r="G37" s="487"/>
      <c r="H37" s="487"/>
      <c r="I37" s="487"/>
      <c r="J37" s="487"/>
      <c r="K37" s="487"/>
      <c r="L37" s="487"/>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3"/>
      <c r="E38" s="481"/>
      <c r="F38" s="481"/>
      <c r="G38" s="481"/>
      <c r="H38" s="481"/>
      <c r="I38" s="481"/>
      <c r="J38" s="481"/>
      <c r="K38" s="481"/>
      <c r="L38" s="481"/>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4"/>
      <c r="E39" s="482"/>
      <c r="F39" s="482"/>
      <c r="G39" s="482"/>
      <c r="H39" s="482"/>
      <c r="I39" s="482"/>
      <c r="J39" s="482"/>
      <c r="K39" s="482"/>
      <c r="L39" s="482"/>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7"/>
      <c r="E44" s="487"/>
      <c r="F44" s="487"/>
      <c r="G44" s="487"/>
      <c r="H44" s="487"/>
      <c r="I44" s="487"/>
      <c r="J44" s="487"/>
      <c r="K44" s="487"/>
      <c r="L44" s="487"/>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5"/>
      <c r="E45" s="486"/>
      <c r="F45" s="486"/>
      <c r="G45" s="486"/>
      <c r="H45" s="486"/>
      <c r="I45" s="486"/>
      <c r="J45" s="486"/>
      <c r="K45" s="486"/>
      <c r="L45" s="486"/>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4"/>
      <c r="E46" s="482"/>
      <c r="F46" s="482"/>
      <c r="G46" s="482"/>
      <c r="H46" s="482"/>
      <c r="I46" s="482"/>
      <c r="J46" s="482"/>
      <c r="K46" s="482"/>
      <c r="L46" s="482"/>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8"/>
      <c r="E50" s="489"/>
      <c r="F50" s="489"/>
      <c r="G50" s="489"/>
      <c r="H50" s="489"/>
      <c r="I50" s="489"/>
      <c r="J50" s="489"/>
      <c r="K50" s="489"/>
      <c r="L50" s="489"/>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1"/>
      <c r="E51" s="481"/>
      <c r="F51" s="481"/>
      <c r="G51" s="481"/>
      <c r="H51" s="481"/>
      <c r="I51" s="481"/>
      <c r="J51" s="481"/>
      <c r="K51" s="481"/>
      <c r="L51" s="481"/>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2"/>
      <c r="E52" s="482"/>
      <c r="F52" s="482"/>
      <c r="G52" s="482"/>
      <c r="H52" s="482"/>
      <c r="I52" s="482"/>
      <c r="J52" s="482"/>
      <c r="K52" s="482"/>
      <c r="L52" s="482"/>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9"/>
      <c r="E56" s="479"/>
      <c r="F56" s="479"/>
      <c r="G56" s="479"/>
      <c r="H56" s="479"/>
      <c r="I56" s="479"/>
      <c r="J56" s="479"/>
      <c r="K56" s="479"/>
      <c r="L56" s="479"/>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1"/>
      <c r="E57" s="481"/>
      <c r="F57" s="481"/>
      <c r="G57" s="481"/>
      <c r="H57" s="481"/>
      <c r="I57" s="481"/>
      <c r="J57" s="481"/>
      <c r="K57" s="481"/>
      <c r="L57" s="481"/>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2"/>
      <c r="E58" s="482"/>
      <c r="F58" s="482"/>
      <c r="G58" s="482"/>
      <c r="H58" s="482"/>
      <c r="I58" s="482"/>
      <c r="J58" s="482"/>
      <c r="K58" s="482"/>
      <c r="L58" s="482"/>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9"/>
      <c r="E62" s="479"/>
      <c r="F62" s="479"/>
      <c r="G62" s="479"/>
      <c r="H62" s="479"/>
      <c r="I62" s="479"/>
      <c r="J62" s="479"/>
      <c r="K62" s="479"/>
      <c r="L62" s="479"/>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1"/>
      <c r="E63" s="481"/>
      <c r="F63" s="481"/>
      <c r="G63" s="481"/>
      <c r="H63" s="481"/>
      <c r="I63" s="481"/>
      <c r="J63" s="481"/>
      <c r="K63" s="481"/>
      <c r="L63" s="481"/>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2"/>
      <c r="E64" s="482"/>
      <c r="F64" s="482"/>
      <c r="G64" s="482"/>
      <c r="H64" s="482"/>
      <c r="I64" s="482"/>
      <c r="J64" s="482"/>
      <c r="K64" s="482"/>
      <c r="L64" s="482"/>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9"/>
      <c r="E68" s="479"/>
      <c r="F68" s="479"/>
      <c r="G68" s="479"/>
      <c r="H68" s="479"/>
      <c r="I68" s="479"/>
      <c r="J68" s="479"/>
      <c r="K68" s="479"/>
      <c r="L68" s="479"/>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1"/>
      <c r="E69" s="481"/>
      <c r="F69" s="481"/>
      <c r="G69" s="481"/>
      <c r="H69" s="481"/>
      <c r="I69" s="481"/>
      <c r="J69" s="481"/>
      <c r="K69" s="481"/>
      <c r="L69" s="481"/>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2"/>
      <c r="E70" s="482"/>
      <c r="F70" s="482"/>
      <c r="G70" s="482"/>
      <c r="H70" s="482"/>
      <c r="I70" s="482"/>
      <c r="J70" s="482"/>
      <c r="K70" s="482"/>
      <c r="L70" s="482"/>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9"/>
      <c r="E74" s="479"/>
      <c r="F74" s="479"/>
      <c r="G74" s="479"/>
      <c r="H74" s="479"/>
      <c r="I74" s="479"/>
      <c r="J74" s="479"/>
      <c r="K74" s="479"/>
      <c r="L74" s="479"/>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1"/>
      <c r="E75" s="481"/>
      <c r="F75" s="481"/>
      <c r="G75" s="481"/>
      <c r="H75" s="481"/>
      <c r="I75" s="481"/>
      <c r="J75" s="481"/>
      <c r="K75" s="481"/>
      <c r="L75" s="481"/>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80"/>
      <c r="E76" s="480"/>
      <c r="F76" s="480"/>
      <c r="G76" s="480"/>
      <c r="H76" s="480"/>
      <c r="I76" s="480"/>
      <c r="J76" s="480"/>
      <c r="K76" s="480"/>
      <c r="L76" s="480"/>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9"/>
      <c r="E80" s="479"/>
      <c r="F80" s="479"/>
      <c r="G80" s="479"/>
      <c r="H80" s="479"/>
      <c r="I80" s="479"/>
      <c r="J80" s="479"/>
      <c r="K80" s="479"/>
      <c r="L80" s="479"/>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1"/>
      <c r="E81" s="481"/>
      <c r="F81" s="481"/>
      <c r="G81" s="481"/>
      <c r="H81" s="481"/>
      <c r="I81" s="481"/>
      <c r="J81" s="481"/>
      <c r="K81" s="481"/>
      <c r="L81" s="481"/>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2"/>
      <c r="E82" s="482"/>
      <c r="F82" s="482"/>
      <c r="G82" s="482"/>
      <c r="H82" s="482"/>
      <c r="I82" s="482"/>
      <c r="J82" s="482"/>
      <c r="K82" s="482"/>
      <c r="L82" s="482"/>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9"/>
      <c r="E86" s="479"/>
      <c r="F86" s="479"/>
      <c r="G86" s="479"/>
      <c r="H86" s="479"/>
      <c r="I86" s="479"/>
      <c r="J86" s="479"/>
      <c r="K86" s="479"/>
      <c r="L86" s="479"/>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2" t="s">
        <v>416</v>
      </c>
      <c r="C1" s="492"/>
      <c r="D1" s="492"/>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3" t="s">
        <v>66</v>
      </c>
      <c r="C17" s="493"/>
      <c r="D17" s="493"/>
      <c r="E17" s="493"/>
      <c r="F17" s="493"/>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90"/>
      <c r="C21" s="491"/>
      <c r="D21" s="312"/>
      <c r="E21" s="312"/>
      <c r="F21" s="312"/>
      <c r="H21" s="269"/>
      <c r="I21" s="82"/>
    </row>
    <row r="22" spans="1:11" x14ac:dyDescent="0.25">
      <c r="A22" s="250" t="s">
        <v>430</v>
      </c>
      <c r="B22" s="490"/>
      <c r="C22" s="491"/>
      <c r="D22" s="312"/>
      <c r="E22" s="312"/>
      <c r="F22" s="312"/>
      <c r="H22" s="269"/>
      <c r="I22" s="82"/>
    </row>
    <row r="23" spans="1:11" x14ac:dyDescent="0.25">
      <c r="A23" s="250" t="s">
        <v>431</v>
      </c>
      <c r="B23" s="490"/>
      <c r="C23" s="491"/>
      <c r="D23" s="312"/>
      <c r="E23" s="312"/>
      <c r="F23" s="312"/>
      <c r="H23" s="269"/>
      <c r="I23" s="82"/>
    </row>
    <row r="24" spans="1:11" x14ac:dyDescent="0.25">
      <c r="A24" s="250" t="s">
        <v>432</v>
      </c>
      <c r="B24" s="490"/>
      <c r="C24" s="491"/>
      <c r="D24" s="312"/>
      <c r="E24" s="312"/>
      <c r="F24" s="312"/>
      <c r="H24" s="269"/>
      <c r="I24" s="82"/>
    </row>
    <row r="25" spans="1:11" x14ac:dyDescent="0.25">
      <c r="A25" s="250" t="s">
        <v>433</v>
      </c>
      <c r="B25" s="490"/>
      <c r="C25" s="491"/>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90"/>
      <c r="C35" s="491"/>
      <c r="D35" s="312"/>
      <c r="E35" s="312"/>
      <c r="F35" s="312"/>
      <c r="H35" s="269"/>
      <c r="I35" s="82"/>
    </row>
    <row r="36" spans="1:11" x14ac:dyDescent="0.25">
      <c r="A36" s="250" t="s">
        <v>440</v>
      </c>
      <c r="B36" s="490"/>
      <c r="C36" s="491"/>
      <c r="D36" s="312"/>
      <c r="E36" s="312"/>
      <c r="F36" s="312"/>
      <c r="H36" s="269"/>
      <c r="I36" s="82"/>
    </row>
    <row r="37" spans="1:11" x14ac:dyDescent="0.25">
      <c r="A37" s="250" t="s">
        <v>441</v>
      </c>
      <c r="B37" s="490"/>
      <c r="C37" s="491"/>
      <c r="D37" s="312"/>
      <c r="E37" s="312"/>
      <c r="F37" s="312"/>
      <c r="H37" s="269"/>
      <c r="I37" s="82"/>
    </row>
    <row r="38" spans="1:11" x14ac:dyDescent="0.25">
      <c r="A38" s="250" t="s">
        <v>442</v>
      </c>
      <c r="B38" s="490"/>
      <c r="C38" s="491"/>
      <c r="D38" s="312"/>
      <c r="E38" s="312"/>
      <c r="F38" s="312"/>
      <c r="H38" s="269"/>
      <c r="I38" s="82"/>
    </row>
    <row r="39" spans="1:11" x14ac:dyDescent="0.25">
      <c r="A39" s="250" t="s">
        <v>443</v>
      </c>
      <c r="B39" s="490"/>
      <c r="C39" s="491"/>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90"/>
      <c r="C49" s="491"/>
      <c r="D49" s="312"/>
      <c r="E49" s="312"/>
      <c r="F49" s="312"/>
      <c r="H49" s="269"/>
      <c r="I49" s="82"/>
    </row>
    <row r="50" spans="1:11" x14ac:dyDescent="0.25">
      <c r="A50" s="250" t="s">
        <v>450</v>
      </c>
      <c r="B50" s="490"/>
      <c r="C50" s="491"/>
      <c r="D50" s="312"/>
      <c r="E50" s="312"/>
      <c r="F50" s="312"/>
      <c r="H50" s="269"/>
      <c r="I50" s="82"/>
    </row>
    <row r="51" spans="1:11" x14ac:dyDescent="0.25">
      <c r="A51" s="250" t="s">
        <v>451</v>
      </c>
      <c r="B51" s="490"/>
      <c r="C51" s="491"/>
      <c r="D51" s="312"/>
      <c r="E51" s="312"/>
      <c r="F51" s="312"/>
      <c r="H51" s="269"/>
      <c r="I51" s="82"/>
    </row>
    <row r="52" spans="1:11" x14ac:dyDescent="0.25">
      <c r="A52" s="250" t="s">
        <v>452</v>
      </c>
      <c r="B52" s="490"/>
      <c r="C52" s="491"/>
      <c r="D52" s="312"/>
      <c r="E52" s="312"/>
      <c r="F52" s="312"/>
      <c r="H52" s="269"/>
      <c r="I52" s="82"/>
    </row>
    <row r="53" spans="1:11" x14ac:dyDescent="0.25">
      <c r="A53" s="250" t="s">
        <v>453</v>
      </c>
      <c r="B53" s="490"/>
      <c r="C53" s="491"/>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90"/>
      <c r="C63" s="491"/>
      <c r="D63" s="312"/>
      <c r="E63" s="312"/>
      <c r="F63" s="312"/>
      <c r="H63" s="269"/>
      <c r="I63" s="82"/>
    </row>
    <row r="64" spans="1:11" x14ac:dyDescent="0.25">
      <c r="A64" s="250" t="s">
        <v>456</v>
      </c>
      <c r="B64" s="490"/>
      <c r="C64" s="491"/>
      <c r="D64" s="312"/>
      <c r="E64" s="312"/>
      <c r="F64" s="312"/>
      <c r="H64" s="269"/>
      <c r="I64" s="82"/>
    </row>
    <row r="65" spans="1:11" x14ac:dyDescent="0.25">
      <c r="A65" s="250" t="s">
        <v>457</v>
      </c>
      <c r="B65" s="490"/>
      <c r="C65" s="491"/>
      <c r="D65" s="312"/>
      <c r="E65" s="312"/>
      <c r="F65" s="312"/>
      <c r="H65" s="269"/>
      <c r="I65" s="82"/>
    </row>
    <row r="66" spans="1:11" x14ac:dyDescent="0.25">
      <c r="A66" s="250" t="s">
        <v>458</v>
      </c>
      <c r="B66" s="490"/>
      <c r="C66" s="491"/>
      <c r="D66" s="312"/>
      <c r="E66" s="312"/>
      <c r="F66" s="312"/>
      <c r="H66" s="269"/>
      <c r="I66" s="82"/>
    </row>
    <row r="67" spans="1:11" x14ac:dyDescent="0.25">
      <c r="A67" s="250" t="s">
        <v>459</v>
      </c>
      <c r="B67" s="490"/>
      <c r="C67" s="491"/>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90"/>
      <c r="C77" s="491"/>
      <c r="D77" s="312"/>
      <c r="E77" s="312"/>
      <c r="F77" s="312"/>
      <c r="H77" s="269"/>
      <c r="I77" s="82"/>
    </row>
    <row r="78" spans="1:11" x14ac:dyDescent="0.25">
      <c r="A78" s="250" t="s">
        <v>462</v>
      </c>
      <c r="B78" s="490"/>
      <c r="C78" s="491"/>
      <c r="D78" s="312"/>
      <c r="E78" s="312"/>
      <c r="F78" s="312"/>
      <c r="H78" s="269"/>
      <c r="I78" s="82"/>
    </row>
    <row r="79" spans="1:11" x14ac:dyDescent="0.25">
      <c r="A79" s="250" t="s">
        <v>463</v>
      </c>
      <c r="B79" s="490"/>
      <c r="C79" s="491"/>
      <c r="D79" s="312"/>
      <c r="E79" s="312"/>
      <c r="F79" s="312"/>
      <c r="H79" s="269"/>
      <c r="I79" s="82"/>
    </row>
    <row r="80" spans="1:11" x14ac:dyDescent="0.25">
      <c r="A80" s="250" t="s">
        <v>464</v>
      </c>
      <c r="B80" s="490"/>
      <c r="C80" s="491"/>
      <c r="D80" s="312"/>
      <c r="E80" s="312"/>
      <c r="F80" s="312"/>
      <c r="H80" s="269"/>
      <c r="I80" s="82"/>
    </row>
    <row r="81" spans="1:11" x14ac:dyDescent="0.25">
      <c r="A81" s="250" t="s">
        <v>465</v>
      </c>
      <c r="B81" s="490"/>
      <c r="C81" s="491"/>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4" t="s">
        <v>671</v>
      </c>
      <c r="D1" s="494"/>
      <c r="E1" s="494"/>
      <c r="F1" s="494"/>
      <c r="G1" s="494"/>
      <c r="H1" s="494"/>
      <c r="I1" s="494"/>
      <c r="J1" s="494"/>
      <c r="K1" s="494"/>
      <c r="L1" s="494"/>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1" t="s">
        <v>22</v>
      </c>
      <c r="C3" s="476" t="s">
        <v>44</v>
      </c>
      <c r="D3" s="131" t="str">
        <f>IF(AND('1'!$C$22="Verslo pradžia",YEAR('1'!$E$22)=YEAR('1'!$C$11)),"Pradžios metai","Ataskaitiniai metai")</f>
        <v>Pradžios metai</v>
      </c>
      <c r="E3" s="465" t="s">
        <v>12</v>
      </c>
      <c r="F3" s="466"/>
      <c r="G3" s="466"/>
      <c r="H3" s="466"/>
      <c r="I3" s="466"/>
      <c r="J3" s="466"/>
      <c r="K3" s="466"/>
      <c r="L3" s="466"/>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2"/>
      <c r="C4" s="477"/>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2" t="s">
        <v>376</v>
      </c>
      <c r="C1" s="492"/>
      <c r="D1" s="492"/>
      <c r="E1" s="492"/>
      <c r="F1" s="492"/>
      <c r="G1" s="492"/>
      <c r="H1" s="492"/>
      <c r="I1" s="492"/>
      <c r="J1" s="492"/>
      <c r="K1" s="492"/>
      <c r="L1" s="6"/>
      <c r="M1" s="275" t="s">
        <v>293</v>
      </c>
    </row>
    <row r="2" spans="1:13" ht="5.0999999999999996" customHeight="1" x14ac:dyDescent="0.25">
      <c r="M2" s="276"/>
    </row>
    <row r="3" spans="1:13" ht="24" x14ac:dyDescent="0.25">
      <c r="A3" s="476" t="s">
        <v>22</v>
      </c>
      <c r="B3" s="476" t="s">
        <v>23</v>
      </c>
      <c r="C3" s="131" t="str">
        <f>IF(AND('1'!$C$22="Verslo pradžia",YEAR('1'!$E$22)=YEAR('1'!$C$11)),"Pradžios metai","Ataskaitiniai metai")</f>
        <v>Pradžios metai</v>
      </c>
      <c r="D3" s="465" t="s">
        <v>12</v>
      </c>
      <c r="E3" s="466"/>
      <c r="F3" s="466"/>
      <c r="G3" s="466"/>
      <c r="H3" s="466"/>
      <c r="I3" s="466"/>
      <c r="J3" s="466"/>
      <c r="K3" s="466"/>
      <c r="M3" s="276"/>
    </row>
    <row r="4" spans="1:13" ht="15.75" thickBot="1" x14ac:dyDescent="0.3">
      <c r="A4" s="477"/>
      <c r="B4" s="477"/>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8" t="s">
        <v>383</v>
      </c>
      <c r="D1" s="498"/>
      <c r="E1" s="498"/>
      <c r="F1" s="498"/>
      <c r="G1" s="498"/>
      <c r="H1" s="498"/>
      <c r="I1" s="498"/>
      <c r="J1" s="498"/>
      <c r="K1" s="498"/>
      <c r="L1" s="498"/>
      <c r="M1" s="498"/>
      <c r="N1" s="498"/>
      <c r="O1" s="498"/>
      <c r="P1" s="498"/>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9" t="s">
        <v>35</v>
      </c>
      <c r="C4" s="511" t="s">
        <v>75</v>
      </c>
      <c r="D4" s="511"/>
      <c r="E4" s="513" t="s">
        <v>388</v>
      </c>
      <c r="F4" s="514"/>
      <c r="G4" s="514"/>
      <c r="H4" s="514"/>
      <c r="I4" s="514"/>
      <c r="J4" s="514"/>
      <c r="K4" s="515"/>
      <c r="L4" s="511" t="s">
        <v>389</v>
      </c>
      <c r="M4" s="499" t="s">
        <v>390</v>
      </c>
      <c r="N4" s="499" t="s">
        <v>391</v>
      </c>
      <c r="O4" s="499" t="s">
        <v>76</v>
      </c>
      <c r="P4" s="161" t="s">
        <v>387</v>
      </c>
      <c r="R4" s="276"/>
    </row>
    <row r="5" spans="1:18" s="3" customFormat="1" ht="15.75" thickBot="1" x14ac:dyDescent="0.3">
      <c r="A5" s="229"/>
      <c r="B5" s="510"/>
      <c r="C5" s="512"/>
      <c r="D5" s="512"/>
      <c r="E5" s="516"/>
      <c r="F5" s="517"/>
      <c r="G5" s="517"/>
      <c r="H5" s="517"/>
      <c r="I5" s="517"/>
      <c r="J5" s="517"/>
      <c r="K5" s="518"/>
      <c r="L5" s="512"/>
      <c r="M5" s="500"/>
      <c r="N5" s="500"/>
      <c r="O5" s="500"/>
      <c r="P5" s="361">
        <f>DATE(D15,12,31)</f>
        <v>366</v>
      </c>
      <c r="R5" s="276"/>
    </row>
    <row r="6" spans="1:18" s="3" customFormat="1" ht="15.75" thickTop="1" x14ac:dyDescent="0.25">
      <c r="B6" s="33" t="s">
        <v>377</v>
      </c>
      <c r="C6" s="501"/>
      <c r="D6" s="501"/>
      <c r="E6" s="506"/>
      <c r="F6" s="507"/>
      <c r="G6" s="507"/>
      <c r="H6" s="507"/>
      <c r="I6" s="507"/>
      <c r="J6" s="507"/>
      <c r="K6" s="508"/>
      <c r="L6" s="318"/>
      <c r="M6" s="318"/>
      <c r="N6" s="319"/>
      <c r="O6" s="320"/>
      <c r="P6" s="319"/>
      <c r="R6" s="276"/>
    </row>
    <row r="7" spans="1:18" s="3" customFormat="1" x14ac:dyDescent="0.25">
      <c r="B7" s="34" t="s">
        <v>378</v>
      </c>
      <c r="C7" s="502"/>
      <c r="D7" s="502"/>
      <c r="E7" s="503"/>
      <c r="F7" s="504"/>
      <c r="G7" s="504"/>
      <c r="H7" s="504"/>
      <c r="I7" s="504"/>
      <c r="J7" s="504"/>
      <c r="K7" s="505"/>
      <c r="L7" s="321"/>
      <c r="M7" s="321"/>
      <c r="N7" s="322"/>
      <c r="O7" s="309"/>
      <c r="P7" s="323"/>
      <c r="R7" s="276"/>
    </row>
    <row r="8" spans="1:18" s="3" customFormat="1" x14ac:dyDescent="0.25">
      <c r="B8" s="34" t="s">
        <v>379</v>
      </c>
      <c r="C8" s="502"/>
      <c r="D8" s="502"/>
      <c r="E8" s="503"/>
      <c r="F8" s="504"/>
      <c r="G8" s="504"/>
      <c r="H8" s="504"/>
      <c r="I8" s="504"/>
      <c r="J8" s="504"/>
      <c r="K8" s="505"/>
      <c r="L8" s="321"/>
      <c r="M8" s="321"/>
      <c r="N8" s="322"/>
      <c r="O8" s="309"/>
      <c r="P8" s="323"/>
      <c r="R8" s="276"/>
    </row>
    <row r="9" spans="1:18" s="3" customFormat="1" x14ac:dyDescent="0.25">
      <c r="B9" s="34" t="s">
        <v>380</v>
      </c>
      <c r="C9" s="502"/>
      <c r="D9" s="502"/>
      <c r="E9" s="503"/>
      <c r="F9" s="504"/>
      <c r="G9" s="504"/>
      <c r="H9" s="504"/>
      <c r="I9" s="504"/>
      <c r="J9" s="504"/>
      <c r="K9" s="505"/>
      <c r="L9" s="321"/>
      <c r="M9" s="321"/>
      <c r="N9" s="322"/>
      <c r="O9" s="309"/>
      <c r="P9" s="323"/>
      <c r="R9" s="276"/>
    </row>
    <row r="10" spans="1:18" s="3" customFormat="1" ht="15" customHeight="1" thickBot="1" x14ac:dyDescent="0.3">
      <c r="A10" s="107"/>
      <c r="B10" s="106" t="s">
        <v>381</v>
      </c>
      <c r="C10" s="521"/>
      <c r="D10" s="521"/>
      <c r="E10" s="522"/>
      <c r="F10" s="523"/>
      <c r="G10" s="523"/>
      <c r="H10" s="523"/>
      <c r="I10" s="523"/>
      <c r="J10" s="523"/>
      <c r="K10" s="524"/>
      <c r="L10" s="324"/>
      <c r="M10" s="324"/>
      <c r="N10" s="325"/>
      <c r="O10" s="326"/>
      <c r="P10" s="327"/>
      <c r="R10" s="276"/>
    </row>
    <row r="11" spans="1:18" s="3" customFormat="1" ht="15.6" customHeight="1" thickTop="1" thickBot="1" x14ac:dyDescent="0.3">
      <c r="A11" s="107"/>
      <c r="B11" s="525" t="s">
        <v>37</v>
      </c>
      <c r="C11" s="526"/>
      <c r="D11" s="526"/>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9" t="s">
        <v>35</v>
      </c>
      <c r="C14" s="519" t="s">
        <v>77</v>
      </c>
      <c r="D14" s="131" t="str">
        <f>IF(AND('1'!$C$22="Verslo pradžia",YEAR('1'!$E$22)=YEAR('1'!$C$11)),"Pradžios metai","Ataskaitiniai metai")</f>
        <v>Pradžios metai</v>
      </c>
      <c r="E14" s="465" t="s">
        <v>12</v>
      </c>
      <c r="F14" s="466"/>
      <c r="G14" s="466"/>
      <c r="H14" s="466"/>
      <c r="I14" s="466"/>
      <c r="J14" s="466"/>
      <c r="K14" s="466"/>
      <c r="L14" s="466"/>
      <c r="N14" s="276"/>
    </row>
    <row r="15" spans="1:18" ht="15.75" thickBot="1" x14ac:dyDescent="0.3">
      <c r="A15" s="221"/>
      <c r="B15" s="520"/>
      <c r="C15" s="520"/>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5" t="s">
        <v>964</v>
      </c>
      <c r="O17" s="495"/>
      <c r="P17" s="495"/>
      <c r="Q17" s="495"/>
      <c r="R17" s="495"/>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5" t="s">
        <v>963</v>
      </c>
      <c r="O18" s="495"/>
      <c r="P18" s="495"/>
      <c r="Q18" s="495"/>
      <c r="R18" s="495"/>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6" t="s">
        <v>962</v>
      </c>
      <c r="O24" s="496"/>
      <c r="P24" s="496"/>
      <c r="Q24" s="496"/>
      <c r="R24" s="496"/>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9" t="s">
        <v>35</v>
      </c>
      <c r="C28" s="519"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20"/>
      <c r="C29" s="520"/>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7" t="s">
        <v>961</v>
      </c>
      <c r="O34" s="497"/>
      <c r="P34" s="497"/>
      <c r="Q34" s="497"/>
      <c r="R34" s="497"/>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7" t="s">
        <v>22</v>
      </c>
      <c r="C5" s="476" t="s">
        <v>44</v>
      </c>
      <c r="D5" s="131" t="str">
        <f>IF(AND('1'!$C$22="Verslo pradžia",YEAR('1'!$E$22)=YEAR('1'!$C$11)),"Pradžios metai","Ataskaitiniai metai")</f>
        <v>Pradžios metai</v>
      </c>
      <c r="E5" s="465" t="s">
        <v>12</v>
      </c>
      <c r="F5" s="466"/>
      <c r="G5" s="466"/>
      <c r="H5" s="466"/>
      <c r="I5" s="466"/>
      <c r="J5" s="466"/>
      <c r="K5" s="466"/>
      <c r="L5" s="466"/>
      <c r="M5" s="42"/>
      <c r="N5" s="287"/>
    </row>
    <row r="6" spans="2:15" ht="15.75" thickBot="1" x14ac:dyDescent="0.3">
      <c r="B6" s="528"/>
      <c r="C6" s="47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2">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2">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2">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2">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7" t="s">
        <v>22</v>
      </c>
      <c r="C5" s="476" t="s">
        <v>44</v>
      </c>
      <c r="D5" s="131" t="str">
        <f>IF(AND('1'!$C$22="Verslo pradžia",YEAR('1'!$E$22)=YEAR('1'!$C$11)),"Pradžios metai","Ataskaitiniai metai")</f>
        <v>Pradžios metai</v>
      </c>
      <c r="E5" s="465" t="s">
        <v>12</v>
      </c>
      <c r="F5" s="466"/>
      <c r="G5" s="466"/>
      <c r="H5" s="466"/>
      <c r="I5" s="466"/>
      <c r="J5" s="466"/>
      <c r="K5" s="466"/>
      <c r="L5" s="466"/>
      <c r="N5" s="287"/>
    </row>
    <row r="6" spans="2:14" ht="15.75" thickBot="1" x14ac:dyDescent="0.3">
      <c r="B6" s="528"/>
      <c r="C6" s="477"/>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3"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9"/>
      <c r="E27" s="530"/>
      <c r="F27" s="530"/>
      <c r="G27" s="530"/>
      <c r="H27" s="530"/>
      <c r="I27" s="530"/>
      <c r="J27" s="530"/>
      <c r="K27" s="530"/>
      <c r="L27" s="530"/>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6" t="s">
        <v>22</v>
      </c>
      <c r="C5" s="476" t="s">
        <v>44</v>
      </c>
      <c r="D5" s="131" t="str">
        <f>IF(AND('1'!$C$22="Verslo pradžia",YEAR('1'!$E$22)=YEAR('1'!$C$11)),"Pradžios metai","Ataskaitiniai metai")</f>
        <v>Pradžios metai</v>
      </c>
      <c r="E5" s="465" t="s">
        <v>12</v>
      </c>
      <c r="F5" s="466"/>
      <c r="G5" s="466"/>
      <c r="H5" s="466"/>
      <c r="I5" s="466"/>
      <c r="J5" s="466"/>
      <c r="K5" s="466"/>
      <c r="L5" s="466"/>
    </row>
    <row r="6" spans="1:14" ht="15.75" thickBot="1" x14ac:dyDescent="0.3">
      <c r="B6" s="477"/>
      <c r="C6" s="47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2">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2">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3" t="s">
        <v>6</v>
      </c>
      <c r="C1" s="533"/>
      <c r="D1" s="533"/>
      <c r="E1" s="533"/>
      <c r="F1" s="533"/>
      <c r="G1" s="533"/>
      <c r="H1" s="392"/>
      <c r="I1" s="392"/>
      <c r="J1" s="165"/>
      <c r="K1" s="165"/>
      <c r="L1" s="165"/>
      <c r="M1" s="165"/>
      <c r="N1" s="175"/>
      <c r="P1" s="290" t="s">
        <v>293</v>
      </c>
    </row>
    <row r="2" spans="1:17" x14ac:dyDescent="0.25">
      <c r="P2" s="291"/>
    </row>
    <row r="3" spans="1:17" ht="38.25" x14ac:dyDescent="0.25">
      <c r="A3" s="519" t="s">
        <v>22</v>
      </c>
      <c r="B3" s="534"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20"/>
      <c r="B4" s="535"/>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6" t="s">
        <v>242</v>
      </c>
      <c r="P4" s="536"/>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2">
        <f>Parametrai!C23</f>
        <v>0</v>
      </c>
      <c r="P7" s="532"/>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981</v>
      </c>
    </row>
    <row r="9" spans="1:17" x14ac:dyDescent="0.25">
      <c r="P9" s="291"/>
    </row>
    <row r="10" spans="1:17" x14ac:dyDescent="0.25">
      <c r="M10" s="4"/>
      <c r="O10" s="291"/>
      <c r="P10" s="3"/>
    </row>
    <row r="11" spans="1:17" x14ac:dyDescent="0.25">
      <c r="P11" s="291"/>
    </row>
    <row r="12" spans="1:17" ht="24" customHeight="1" x14ac:dyDescent="0.25">
      <c r="B12" s="538" t="s">
        <v>686</v>
      </c>
      <c r="C12" s="538"/>
      <c r="D12" s="538"/>
      <c r="E12" s="538"/>
      <c r="F12" s="538"/>
      <c r="G12" s="538"/>
      <c r="H12" s="538"/>
      <c r="I12" s="538"/>
      <c r="J12" s="538"/>
      <c r="K12" s="538"/>
      <c r="L12" s="538"/>
      <c r="M12" s="2"/>
      <c r="N12" s="2"/>
      <c r="P12" s="291"/>
    </row>
    <row r="13" spans="1:17" ht="148.15" customHeight="1" x14ac:dyDescent="0.25">
      <c r="B13" s="537" t="s">
        <v>682</v>
      </c>
      <c r="C13" s="537"/>
      <c r="D13" s="537"/>
      <c r="E13" s="537"/>
      <c r="F13" s="537"/>
      <c r="G13" s="537"/>
      <c r="H13" s="537"/>
      <c r="I13" s="537"/>
      <c r="J13" s="537"/>
      <c r="K13" s="537"/>
      <c r="L13" s="537"/>
      <c r="M13" s="410"/>
      <c r="N13" s="410"/>
      <c r="P13" s="291"/>
    </row>
    <row r="14" spans="1:17" ht="63.6" customHeight="1" x14ac:dyDescent="0.25">
      <c r="B14" s="537" t="s">
        <v>683</v>
      </c>
      <c r="C14" s="537"/>
      <c r="D14" s="537"/>
      <c r="E14" s="537"/>
      <c r="F14" s="537"/>
      <c r="G14" s="537"/>
      <c r="H14" s="537"/>
      <c r="I14" s="537"/>
      <c r="J14" s="537"/>
      <c r="K14" s="537"/>
      <c r="L14" s="537"/>
      <c r="M14" s="410"/>
      <c r="N14" s="410"/>
      <c r="P14" s="291"/>
    </row>
    <row r="15" spans="1:17" ht="79.900000000000006" customHeight="1" x14ac:dyDescent="0.25">
      <c r="B15" s="537" t="s">
        <v>684</v>
      </c>
      <c r="C15" s="537"/>
      <c r="D15" s="537"/>
      <c r="E15" s="537"/>
      <c r="F15" s="537"/>
      <c r="G15" s="537"/>
      <c r="H15" s="537"/>
      <c r="I15" s="537"/>
      <c r="J15" s="537"/>
      <c r="K15" s="537"/>
      <c r="L15" s="537"/>
      <c r="M15" s="410"/>
      <c r="N15" s="410"/>
      <c r="P15" s="291"/>
    </row>
    <row r="16" spans="1:17" ht="95.45" customHeight="1" x14ac:dyDescent="0.25">
      <c r="B16" s="537" t="s">
        <v>975</v>
      </c>
      <c r="C16" s="537"/>
      <c r="D16" s="537"/>
      <c r="E16" s="537"/>
      <c r="F16" s="537"/>
      <c r="G16" s="537"/>
      <c r="H16" s="537"/>
      <c r="I16" s="537"/>
      <c r="J16" s="537"/>
      <c r="K16" s="537"/>
      <c r="L16" s="537"/>
      <c r="M16" s="410"/>
      <c r="N16" s="410"/>
      <c r="P16" s="291"/>
    </row>
    <row r="17" spans="2:16" ht="60.6" customHeight="1" x14ac:dyDescent="0.25">
      <c r="B17" s="537" t="s">
        <v>685</v>
      </c>
      <c r="C17" s="537"/>
      <c r="D17" s="537"/>
      <c r="E17" s="537"/>
      <c r="F17" s="537"/>
      <c r="G17" s="537"/>
      <c r="H17" s="537"/>
      <c r="I17" s="537"/>
      <c r="J17" s="537"/>
      <c r="K17" s="537"/>
      <c r="L17" s="537"/>
      <c r="M17" s="410"/>
      <c r="N17" s="410"/>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e9c60118-e424-4716-b915-e6eeaaa56a10"/>
    <ds:schemaRef ds:uri="http://www.w3.org/XML/1998/namespace"/>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Vartotojas</cp:lastModifiedBy>
  <cp:lastPrinted>2025-11-25T07:48:07Z</cp:lastPrinted>
  <dcterms:created xsi:type="dcterms:W3CDTF">2023-12-06T11:26:15Z</dcterms:created>
  <dcterms:modified xsi:type="dcterms:W3CDTF">2026-08-27T07:51:13Z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